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Transparencia\Datos Abiertos\2023 B\"/>
    </mc:Choice>
  </mc:AlternateContent>
  <bookViews>
    <workbookView xWindow="0" yWindow="0" windowWidth="29010" windowHeight="12300"/>
  </bookViews>
  <sheets>
    <sheet name="PUNTAJES MINIMOS CU´s" sheetId="1" r:id="rId1"/>
  </sheets>
  <definedNames>
    <definedName name="_xlnm._FilterDatabase" localSheetId="0" hidden="1">'PUNTAJES MINIMOS CU´s'!$A$3:$L$3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8" i="1" l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<sst xmlns="http://schemas.openxmlformats.org/spreadsheetml/2006/main" count="332" uniqueCount="196">
  <si>
    <t>PUNTAJES MÍNIMOS NIVEL SUPERIOR CAL. 2023"B"</t>
  </si>
  <si>
    <t>oferta</t>
  </si>
  <si>
    <t xml:space="preserve">CENTRO </t>
  </si>
  <si>
    <t>CAMPUS</t>
  </si>
  <si>
    <t>CARRERA</t>
  </si>
  <si>
    <t>ASPIRANTES</t>
  </si>
  <si>
    <t>ADMITIDOS</t>
  </si>
  <si>
    <t>NO ADMITIDOS</t>
  </si>
  <si>
    <t>CUPO</t>
  </si>
  <si>
    <t>% ADMISIÓN</t>
  </si>
  <si>
    <t>PUNTAJE MÍNIMO</t>
  </si>
  <si>
    <t>CUAAD</t>
  </si>
  <si>
    <t>CUAAD-C. U. DE ARTE ARQUITECTURA Y DISEÑO</t>
  </si>
  <si>
    <t>LICENCIATURA EN DISEÑO DE MODAS</t>
  </si>
  <si>
    <t>LICENCIATURA EN DISEÑO INDUSTRIAL</t>
  </si>
  <si>
    <t>LICENCIATURA EN URBANISTICA Y MEDIO AMBIENTE</t>
  </si>
  <si>
    <t>LICENCIATURA EN DISEÑO PARA LA COMUNICACION GRAFICA</t>
  </si>
  <si>
    <t xml:space="preserve">LICENCIATURA EN DISEÑO DE INTERIORES  Y AMBIENTACION </t>
  </si>
  <si>
    <t>LICENCIATURA EN ARQUITECTURA</t>
  </si>
  <si>
    <t>LICENCIATURA EN DISEÑO ARTE Y TECNOLOGIAS INTERACTIVAS</t>
  </si>
  <si>
    <t>CUAAD-SEDE SN AGUSTIN (MUSICA)</t>
  </si>
  <si>
    <t>TECNICO EN MUSICA</t>
  </si>
  <si>
    <t>LICENCIATURA EN MUSICA CON ORIENTACION EN EJECUTANTE</t>
  </si>
  <si>
    <t>LICENCIATURA EN MUSICA  CON ORIENTACION EN COMPOSICION</t>
  </si>
  <si>
    <t>LICENCIATURA EN MUSICA CON ORIENTACION EN DIRECCION CORAL</t>
  </si>
  <si>
    <t>LICENCIATURA EN MUSICA CON ORIENTACION EN PEDAGOGIA MUSICAL</t>
  </si>
  <si>
    <t>LICENCIATURA EN MUSICA  CON ORIENTACION EN CANTO</t>
  </si>
  <si>
    <t>CUAAD-SEDE STA. MA. DE GRACIA (ARTES)</t>
  </si>
  <si>
    <t>LICENCIATURA EN ARTES ESCENICAS PARA LA EXPRESION DANCISTICA</t>
  </si>
  <si>
    <t>LICENCIATURA EN ARTES ESCENICAS PARA LA EXPRESION TEATRAL</t>
  </si>
  <si>
    <t>LICENCIATURA EN ARTES VISUALES PARA LA EXPRESION FOTOGRAFICA</t>
  </si>
  <si>
    <t>LICENCIATURA EN ARTES VISUALES PARA LA EXPRESION PLASTICA</t>
  </si>
  <si>
    <t>CUCBA</t>
  </si>
  <si>
    <t>CUCBA-C. U. DE CS BIOLOGICAS Y AGROPECUARIAS</t>
  </si>
  <si>
    <t>INGENIERO AGRONOMO</t>
  </si>
  <si>
    <t>LICENCIATURA  EN BIOLOGIA</t>
  </si>
  <si>
    <t>LICENCIATURA EN MEDICINA VETERINARIA Y ZOOTECNIA</t>
  </si>
  <si>
    <t>LICENCIATURA EN AGRONEGOCIOS</t>
  </si>
  <si>
    <t>LICENCIATURA EN CIENCIA DE LOS ALIMENTOS</t>
  </si>
  <si>
    <t>CUCEA</t>
  </si>
  <si>
    <t>CUCEA-C. U. DE CS. ECONOMICO-ADMINISTRATIVAS</t>
  </si>
  <si>
    <t>LICENCIATURA EN NEGOCIOS INTERNACIONALES</t>
  </si>
  <si>
    <t>LICENCIATURA EN ECONOMIA</t>
  </si>
  <si>
    <t>LICENCIATURA EN ADMINISTRACION</t>
  </si>
  <si>
    <t>LICENCIATURA EN ADMINISTRACION GUBERNAMENTAL Y POLITICAS PUBLICAS</t>
  </si>
  <si>
    <t>LICENCIATURA EN MERCADOTECNIA</t>
  </si>
  <si>
    <t>LICENCIATURA EN RECURSOS HUMANOS</t>
  </si>
  <si>
    <t>LICENCIATURA EN CONTADURIA PUBLICA</t>
  </si>
  <si>
    <t>LICENCIATURA EN ADMINISTRACION FINANCIERA Y SISTEMAS</t>
  </si>
  <si>
    <t>LICENCIATURA EN GESTION Y ECONOMIA AMBIENTAL</t>
  </si>
  <si>
    <t>LICENCIATURA EN TURISMO</t>
  </si>
  <si>
    <t>LICENCIATURA EN TECNOLOGIAS DE LA INFORMACION</t>
  </si>
  <si>
    <t>LICENCIATURA EN RELACIONES PUBLICAS Y COMUNICACION</t>
  </si>
  <si>
    <t>LICENCIATURA EN GESTION DE NEGOCIOS GASTRONOMICOS</t>
  </si>
  <si>
    <t>INGENIERIA EN NEGOCIOS</t>
  </si>
  <si>
    <t>TECNICO SUPERIOR UNIVERSITARIO EN TECNOLOGIAS DE LA INFORMACION</t>
  </si>
  <si>
    <t>SEDE TLAQUEPAQUE CUCEA</t>
  </si>
  <si>
    <t>CUCEI</t>
  </si>
  <si>
    <t>CUCEI-C. U. DE CS. EXACTAS E INGENIERIAS</t>
  </si>
  <si>
    <t>LICENCIATURA EN INGENIERIA EN ALIMENTOS Y BIOTECNOLOGIA</t>
  </si>
  <si>
    <t>INGENIERIA ROBOTICA</t>
  </si>
  <si>
    <t>INGENIERIA EN COMUNICACIONES Y ELECTRONICA</t>
  </si>
  <si>
    <t>INGENIERIA EN TOPOGRAFIA GEOMATICA</t>
  </si>
  <si>
    <t>LICENCIATURA EN MATEMATICAS</t>
  </si>
  <si>
    <t>LICENCIATURA EN QUIMICO FARMACEUTICO BIOLOGO</t>
  </si>
  <si>
    <t>LICENCIATURA EN QUIMICA</t>
  </si>
  <si>
    <t>LICENCIATURA EN CIENCIA DE MATERIALES</t>
  </si>
  <si>
    <t>INGENIERIA QUIMICA</t>
  </si>
  <si>
    <t>INGENIERIA BIOMEDICA</t>
  </si>
  <si>
    <t>INGENIERIA MECANICA ELECTRICA</t>
  </si>
  <si>
    <t>INGENIERIA CIVIL</t>
  </si>
  <si>
    <t>INGENIERIA INDUSTRIAL</t>
  </si>
  <si>
    <t>LICENCIATURA EN FISICA</t>
  </si>
  <si>
    <t>INGENIERIA  FOTONICA</t>
  </si>
  <si>
    <t>INGENIERIA EN LOGISTICA Y TRANSPORTE</t>
  </si>
  <si>
    <t>INGENIERIA INFORMATICA</t>
  </si>
  <si>
    <t>INGENIERIA EN COMPUTACION</t>
  </si>
  <si>
    <t>TECNICO SUPERIOR UNIVERSITARIO EN SISTEMAS INFORMATICOS</t>
  </si>
  <si>
    <t>SEDE TLAQUEPAQUE CUCEI</t>
  </si>
  <si>
    <t>CUCS</t>
  </si>
  <si>
    <t>CUCS-C. U. DE CS. DE LA SALUD</t>
  </si>
  <si>
    <t xml:space="preserve">LICENCIATURA EN PSICOLOGIA </t>
  </si>
  <si>
    <t>TECNICO SUPERIOR UNIVERSITARIO EN RADIOLOGIA E IMAGEN</t>
  </si>
  <si>
    <t>TECNICO SUPERIOR UNIVERSITARIO EN PROTESIS DENTAL</t>
  </si>
  <si>
    <t>LICENCIATURA EN PODOLOGIA</t>
  </si>
  <si>
    <t>LICENCIATURA  EN CIRUJANO DENTISTA</t>
  </si>
  <si>
    <t>LICENCIATURA EN CIENCIAS FORENSES</t>
  </si>
  <si>
    <t>TECNICO SUPERIOR UNIVERSITARIO EN EMERGENCIASSEGURIDAD LABORAL Y RESCATES.</t>
  </si>
  <si>
    <t>LICENCIATURA EN NUTRICION</t>
  </si>
  <si>
    <t xml:space="preserve">TECNICO SUPERIOR UNIVERSITARIO EN TERAPIA RESPIRATORIA </t>
  </si>
  <si>
    <t>MEDICO CIRUJANO Y PARTERO</t>
  </si>
  <si>
    <t>LICENCIATURA EN CULTURA FISICA Y DEPORTES</t>
  </si>
  <si>
    <t>LICENCIATURA EN ENFERMERIA</t>
  </si>
  <si>
    <t>LICENCIATURA EN ENFERMERIA (NIVELACION)</t>
  </si>
  <si>
    <t>LICENCIATURA EN TERAPIA FISICA</t>
  </si>
  <si>
    <t>SEDE CHAPALA CUCS</t>
  </si>
  <si>
    <t>CUCSH</t>
  </si>
  <si>
    <t>C. U. DE CS. SOCIALES Y HUMANIDADES</t>
  </si>
  <si>
    <t>LICENCIATURA EN DOCENCIA DEL INGLES COMO LENGUA EXTRANJERA</t>
  </si>
  <si>
    <t>LICENCIATURA EN GEOGRAFIA</t>
  </si>
  <si>
    <t>LICENCIATURA EN HISTORIA</t>
  </si>
  <si>
    <t>LICENCIATURA EN FILOSOFIA</t>
  </si>
  <si>
    <t>LICENCIATURA EN DIDACTICA DEL FRANCES COMO LENGUA EXTRANJERA</t>
  </si>
  <si>
    <t>LICENCIATURA EN LETRAS HISPANICAS</t>
  </si>
  <si>
    <t>LICENCIATURA EN ANTROPOLOGIA</t>
  </si>
  <si>
    <t>C. U. DE CS. SOCIALES Y HUMANIDADES- BELENES</t>
  </si>
  <si>
    <t>LICENCIATURA EN TRABAJO SOCIAL (NIVELACION)</t>
  </si>
  <si>
    <t>LICENCIATURA EN SOCIOLOGIA</t>
  </si>
  <si>
    <t>LICENCIATURA EN ESTUDIOS POLITICOS Y GOBIERNO</t>
  </si>
  <si>
    <t>ABOGADO (SEMIESCOLARIZADO)</t>
  </si>
  <si>
    <t>LICENCIATURA EN CRIMINOLOGIA</t>
  </si>
  <si>
    <t>ABOGADO</t>
  </si>
  <si>
    <t>LICENCIATURA EN ESCRITURA CREATIVA</t>
  </si>
  <si>
    <t>LICENCIATURA EN RELACIONES INTERNACIONALES</t>
  </si>
  <si>
    <t>LICENCIATURA EN TRABAJO SOCIAL ( ESCOLARIZADA )</t>
  </si>
  <si>
    <t>SEDE TLAQUEPAQUE CUCSH</t>
  </si>
  <si>
    <t>CUALTOS</t>
  </si>
  <si>
    <t>C. U. DE LOS ALTOS (TEPATITLAN)</t>
  </si>
  <si>
    <t>INGENIERIA AGROINDUSTRIAL</t>
  </si>
  <si>
    <t>INGENIERIA EN SISTEMAS PECUARIOS</t>
  </si>
  <si>
    <t>CUCI</t>
  </si>
  <si>
    <t>C. U. DE LA CIENEGA- SEDE ATOTONILCO</t>
  </si>
  <si>
    <t>C. U. DE LA CIENEGA - SEDE LA BARCA</t>
  </si>
  <si>
    <t>LICENCIATURA EN AGROBIOTECNOLOGIA</t>
  </si>
  <si>
    <t>C. U. DE LA CIENEGA - SEDE OCOTLAN</t>
  </si>
  <si>
    <t>LICENCIATURA EN PERIODISMO</t>
  </si>
  <si>
    <t>INGENIERIA MECATRONICA</t>
  </si>
  <si>
    <t>CUCOSTA</t>
  </si>
  <si>
    <t>C. U. DE LA COSTA (PTO. VALLARTA)</t>
  </si>
  <si>
    <t>LICENCIATURA EN INGENIERIA EN COMUNICACION MULTIMEDIA</t>
  </si>
  <si>
    <t>LICENCIATURA EN CIENCIAS Y ARTES CULINARIAS</t>
  </si>
  <si>
    <t>INGENIERIA EN TELEMATICA</t>
  </si>
  <si>
    <t>INGENIERIA EN VIDEOJUEGOS</t>
  </si>
  <si>
    <t>C. U. DE LA COSTA-SEDE TOMATLAN</t>
  </si>
  <si>
    <t>CUCSUR</t>
  </si>
  <si>
    <t>C. U. DE LA COSTA SUR</t>
  </si>
  <si>
    <t>LICENCIATURA EN INGENIERIA EN TELEINFORMATICA</t>
  </si>
  <si>
    <t>LICENCIATURA EN BIOLOGIA MARINA</t>
  </si>
  <si>
    <t>LICENCIATURA EN INGENIERIA EN RECURSOS NATURALES Y AGROPECUARIOS</t>
  </si>
  <si>
    <t>LICENCIATURA EN INGENIERIA EN OBRAS Y SERVICIOS</t>
  </si>
  <si>
    <t>TECNICO SUPERIOR UNIVERSITARIO EN ELECTRONICA Y MECANICA AUTOMOTRIZ</t>
  </si>
  <si>
    <t>LICENCIATURA EN ARTES ( ESCOLARIZADA )</t>
  </si>
  <si>
    <t>INGENIERIA DE PROCESOS Y COMERCIO INTERNACIONAL</t>
  </si>
  <si>
    <t>CULAGOS</t>
  </si>
  <si>
    <t>C. U. LOS LAGOS - SEDE LAGOS DE MORENO</t>
  </si>
  <si>
    <t>LICENCIATURA EN INGENIERIA EN ADMINISTRACION INDUSTRIAL</t>
  </si>
  <si>
    <t>INGENIERIA EN ELECTRONICA Y COMPUTACION</t>
  </si>
  <si>
    <t>INGENIERIA BIOQUIMICA</t>
  </si>
  <si>
    <t>LICENCIATURA EN HUMANIDADES</t>
  </si>
  <si>
    <t>C. U. LOS LAGOS - SEDE SN JUAN DE LOS LAGOS</t>
  </si>
  <si>
    <t>CUNORTE</t>
  </si>
  <si>
    <t>C. U. DEL NORTE (COLOTLAN)</t>
  </si>
  <si>
    <t>LICENCIATURA EN EDUCACION INDIGENA</t>
  </si>
  <si>
    <t>LICENCIATURA EN EDUCACION</t>
  </si>
  <si>
    <t>CUSUR</t>
  </si>
  <si>
    <t>C. U. DEL SUR (CD. GUZMAN)</t>
  </si>
  <si>
    <t>LICENCIATURA EN DESARROLLO TURISTICO SUSTENTABLE</t>
  </si>
  <si>
    <t>INGENIERIA EN SISTEMAS BIOLOGICOS</t>
  </si>
  <si>
    <t>LICENCIATURA EN SEGURIDAD LABORAL PROTECCION CIVIL Y EMERGENCIAS</t>
  </si>
  <si>
    <t>INGENIERIA EN GEOFISICA</t>
  </si>
  <si>
    <t>LICENCIATURA EN TRABAJO SOCIAL ( MIXTA )</t>
  </si>
  <si>
    <t>CUTLAJO</t>
  </si>
  <si>
    <t>C.U. DE TLAJOMULCO</t>
  </si>
  <si>
    <t>INGENIERIA MECATRONICA DUAL</t>
  </si>
  <si>
    <t>INGENIERIA EN DISEÑO INDUSTRIAL</t>
  </si>
  <si>
    <t>LICENCIATURA EN CONSTRUCCION DE LA PAZ Y SEGURIDAD</t>
  </si>
  <si>
    <t>INGENIERIA EN BIOTECNOLOGIA</t>
  </si>
  <si>
    <t>CUTONALA</t>
  </si>
  <si>
    <t>C. U. DE TONALA</t>
  </si>
  <si>
    <t>LICENCIATURA EN SALUD PUBLICA</t>
  </si>
  <si>
    <t>LICENCIATURA EN DISEÑO DE ARTESANIA</t>
  </si>
  <si>
    <t>LICENCIATURA EN GERONTOLOGIA</t>
  </si>
  <si>
    <t>LICENCIATURA EN ADMINISTRACION DE NEGOCIOS</t>
  </si>
  <si>
    <t>LICENCIATURA EN HISTORIA DEL ARTE</t>
  </si>
  <si>
    <t>INGENIERIA EN CIENCIAS COMPUTACIONALES</t>
  </si>
  <si>
    <t>LICENCIATURA EN ESTUDIOS LIBERALES</t>
  </si>
  <si>
    <t>INGENIERIA EN NANOTECNOLOGIA</t>
  </si>
  <si>
    <t>INGENIERIA EN ENERGIA</t>
  </si>
  <si>
    <t>SEDE CHAPALA CUTONALA</t>
  </si>
  <si>
    <t>CUVALLES</t>
  </si>
  <si>
    <t>C. U. DE LOS VALLES (AMECA)</t>
  </si>
  <si>
    <t>INGENIERIA EN INSTRUMENTACION ELECTRONICA Y NANOSENSORES</t>
  </si>
  <si>
    <t>INGENIERIA EN DISEÑO MOLECULAR DE MATERIALES</t>
  </si>
  <si>
    <t>SUV</t>
  </si>
  <si>
    <t>SISTEMA DE UNIVERSIDAD VIRTUAL</t>
  </si>
  <si>
    <t>BACHILLERATO GENERAL POR AREAS INTERDISCIPLINARIAS</t>
  </si>
  <si>
    <t>LICENCIATURA EN TECNOLOGIAS E INFORMACION</t>
  </si>
  <si>
    <t>LICENCIATURA EN BIBLIOTECOLOGIA Y GESTION DEL CONOCIMIENTO</t>
  </si>
  <si>
    <t>LICENCIATURA EN GESTION CULTURAL</t>
  </si>
  <si>
    <t>LICENCIATURA EN PERIODISMO DIGITAL</t>
  </si>
  <si>
    <t>LICENCIATURA EN DESARROLLO EDUCATIVO</t>
  </si>
  <si>
    <t>LICENCIATURA EN DESARROLLO DE SISTEMAS WEB</t>
  </si>
  <si>
    <t>LICENCIATURA EN ADMINISTRACION DE LAS ORGANIZACIONES</t>
  </si>
  <si>
    <t>LICENCIATURA EN SEGURIDAD CIUDADANA</t>
  </si>
  <si>
    <t>LICENCIATURA EN MERCADOTECNIA DIGITAL</t>
  </si>
  <si>
    <t>TECNICO SUPERIOR UNIVERSITARIO EN EMERGENCIASSEGURIDAD LABORAL Y RESCATES. (NIVELACIÓN)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</si>
</sst>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7" x14ac:knownFonts="1"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b/>
      <sz val="30"/>
      <color theme="1"/>
      <name val="Calibri"/>
      <family val="2"/>
      <scheme val="minor"/>
    </font>
    <font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34">
    <xf numFmtId="0" fontId="0" fillId="0" borderId="0" xfId="0"/>
    <xf numFmtId="164" fontId="6" fillId="3" borderId="4" xfId="1" applyNumberFormat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2" fillId="0" borderId="5" xfId="2" applyFill="1" applyBorder="1"/>
    <xf numFmtId="10" fontId="0" fillId="0" borderId="5" xfId="0" applyNumberFormat="1" applyFill="1" applyBorder="1"/>
    <xf numFmtId="164" fontId="2" fillId="0" borderId="8" xfId="2" applyNumberFormat="1" applyFill="1" applyBorder="1"/>
    <xf numFmtId="0" fontId="0" fillId="0" borderId="0" xfId="0" applyFill="1"/>
    <xf numFmtId="0" fontId="2" fillId="0" borderId="8" xfId="2" applyFill="1" applyBorder="1"/>
    <xf numFmtId="0" fontId="2" fillId="0" borderId="0" xfId="2" applyFill="1"/>
    <xf numFmtId="0" fontId="0" fillId="0" borderId="5" xfId="0" applyFill="1" applyBorder="1"/>
    <xf numFmtId="0" fontId="0" fillId="0" borderId="8" xfId="0" applyFill="1" applyBorder="1"/>
    <xf numFmtId="0" fontId="0" fillId="0" borderId="5" xfId="2" applyFont="1" applyFill="1" applyBorder="1"/>
    <xf numFmtId="0" fontId="2" fillId="0" borderId="5" xfId="2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9" xfId="0" applyFill="1" applyBorder="1"/>
    <xf numFmtId="10" fontId="0" fillId="0" borderId="9" xfId="0" applyNumberFormat="1" applyFill="1" applyBorder="1"/>
    <xf numFmtId="0" fontId="0" fillId="0" borderId="10" xfId="0" applyFill="1" applyBorder="1"/>
    <xf numFmtId="0" fontId="5" fillId="3" borderId="7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13" xfId="2" applyFont="1" applyFill="1" applyBorder="1"/>
    <xf numFmtId="0" fontId="4" fillId="0" borderId="13" xfId="0" applyFont="1" applyFill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11" xfId="2" applyFill="1" applyBorder="1" applyAlignment="1">
      <alignment horizontal="center" vertical="center"/>
    </xf>
    <xf numFmtId="0" fontId="2" fillId="0" borderId="5" xfId="2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</cellXfs>
  <cellStyles count="3">
    <cellStyle name="Énfasis1" xfId="1" builtinId="29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8"/>
  <sheetViews>
    <sheetView tabSelected="1" zoomScale="90" zoomScaleNormal="90" workbookViewId="0">
      <selection activeCell="L2" sqref="L2"/>
    </sheetView>
  </sheetViews>
  <sheetFormatPr baseColWidth="10" defaultColWidth="8.85546875" defaultRowHeight="15" x14ac:dyDescent="0.25"/>
  <cols>
    <col min="1" max="2" width="2.85546875" customWidth="1"/>
    <col min="3" max="3" width="11.5703125" customWidth="1"/>
    <col min="4" max="4" width="47.28515625" bestFit="1" customWidth="1"/>
    <col min="5" max="5" width="84.5703125" bestFit="1" customWidth="1"/>
    <col min="6" max="6" width="12.28515625" customWidth="1"/>
    <col min="7" max="7" width="15.5703125" customWidth="1"/>
    <col min="8" max="8" width="10.85546875" customWidth="1"/>
    <col min="9" max="9" width="8.85546875" customWidth="1"/>
    <col min="10" max="10" width="18.140625" customWidth="1"/>
    <col min="11" max="11" width="16.140625" customWidth="1"/>
    <col min="12" max="12" width="11" customWidth="1"/>
  </cols>
  <sheetData>
    <row r="1" spans="2:11" ht="15.75" thickBot="1" x14ac:dyDescent="0.3"/>
    <row r="2" spans="2:11" ht="55.5" customHeight="1" thickBot="1" x14ac:dyDescent="0.65">
      <c r="C2" s="24" t="s">
        <v>0</v>
      </c>
      <c r="D2" s="25"/>
      <c r="E2" s="25"/>
      <c r="F2" s="25"/>
      <c r="G2" s="25"/>
      <c r="H2" s="25"/>
      <c r="I2" s="25"/>
      <c r="J2" s="25"/>
      <c r="K2" s="26"/>
    </row>
    <row r="3" spans="2:11" ht="28.5" customHeight="1" x14ac:dyDescent="0.25">
      <c r="B3" s="21" t="s">
        <v>1</v>
      </c>
      <c r="C3" s="20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4" t="s">
        <v>8</v>
      </c>
      <c r="J3" s="1" t="s">
        <v>9</v>
      </c>
      <c r="K3" s="2" t="s">
        <v>10</v>
      </c>
    </row>
    <row r="4" spans="2:11" s="9" customFormat="1" x14ac:dyDescent="0.25">
      <c r="B4" s="22">
        <v>3818</v>
      </c>
      <c r="C4" s="31" t="s">
        <v>11</v>
      </c>
      <c r="D4" s="32" t="s">
        <v>12</v>
      </c>
      <c r="E4" s="6" t="s">
        <v>13</v>
      </c>
      <c r="F4" s="6">
        <v>45</v>
      </c>
      <c r="G4" s="6">
        <v>40</v>
      </c>
      <c r="H4" s="6">
        <v>5</v>
      </c>
      <c r="I4" s="6">
        <v>40</v>
      </c>
      <c r="J4" s="7">
        <f>G4/F4</f>
        <v>0.88888888888888884</v>
      </c>
      <c r="K4" s="8">
        <v>119.2133</v>
      </c>
    </row>
    <row r="5" spans="2:11" s="9" customFormat="1" x14ac:dyDescent="0.25">
      <c r="B5" s="22">
        <v>11998</v>
      </c>
      <c r="C5" s="31"/>
      <c r="D5" s="32"/>
      <c r="E5" s="6" t="s">
        <v>14</v>
      </c>
      <c r="F5" s="6">
        <v>339</v>
      </c>
      <c r="G5" s="6">
        <v>80</v>
      </c>
      <c r="H5" s="6">
        <v>259</v>
      </c>
      <c r="I5" s="6">
        <v>80</v>
      </c>
      <c r="J5" s="7">
        <f t="shared" ref="J5:J68" si="0">G5/F5</f>
        <v>0.2359882005899705</v>
      </c>
      <c r="K5" s="10">
        <v>155.91669999999999</v>
      </c>
    </row>
    <row r="6" spans="2:11" s="9" customFormat="1" x14ac:dyDescent="0.25">
      <c r="B6" s="22">
        <v>10139</v>
      </c>
      <c r="C6" s="31"/>
      <c r="D6" s="32"/>
      <c r="E6" s="6" t="s">
        <v>15</v>
      </c>
      <c r="F6" s="6">
        <v>34</v>
      </c>
      <c r="G6" s="6">
        <v>34</v>
      </c>
      <c r="H6" s="6">
        <v>0</v>
      </c>
      <c r="I6" s="6">
        <v>34</v>
      </c>
      <c r="J6" s="7">
        <f t="shared" si="0"/>
        <v>1</v>
      </c>
      <c r="K6" s="10">
        <v>91.583299999999994</v>
      </c>
    </row>
    <row r="7" spans="2:11" s="9" customFormat="1" x14ac:dyDescent="0.25">
      <c r="B7" s="22">
        <v>13465</v>
      </c>
      <c r="C7" s="31"/>
      <c r="D7" s="32"/>
      <c r="E7" s="6" t="s">
        <v>16</v>
      </c>
      <c r="F7" s="6">
        <v>598</v>
      </c>
      <c r="G7" s="6">
        <v>160</v>
      </c>
      <c r="H7" s="6">
        <v>438</v>
      </c>
      <c r="I7" s="6">
        <v>160</v>
      </c>
      <c r="J7" s="7">
        <f t="shared" si="0"/>
        <v>0.26755852842809363</v>
      </c>
      <c r="K7" s="10">
        <v>149.72</v>
      </c>
    </row>
    <row r="8" spans="2:11" s="9" customFormat="1" x14ac:dyDescent="0.25">
      <c r="B8" s="22">
        <v>13466</v>
      </c>
      <c r="C8" s="31"/>
      <c r="D8" s="32"/>
      <c r="E8" s="6" t="s">
        <v>17</v>
      </c>
      <c r="F8" s="6">
        <v>301</v>
      </c>
      <c r="G8" s="6">
        <v>60</v>
      </c>
      <c r="H8" s="6">
        <v>241</v>
      </c>
      <c r="I8" s="6">
        <v>60</v>
      </c>
      <c r="J8" s="7">
        <f t="shared" si="0"/>
        <v>0.19933554817275748</v>
      </c>
      <c r="K8" s="10">
        <v>154.7467</v>
      </c>
    </row>
    <row r="9" spans="2:11" s="9" customFormat="1" x14ac:dyDescent="0.25">
      <c r="B9" s="22">
        <v>13467</v>
      </c>
      <c r="C9" s="31"/>
      <c r="D9" s="32"/>
      <c r="E9" s="6" t="s">
        <v>18</v>
      </c>
      <c r="F9" s="6">
        <v>1136</v>
      </c>
      <c r="G9" s="6">
        <v>220</v>
      </c>
      <c r="H9" s="6">
        <v>916</v>
      </c>
      <c r="I9" s="6">
        <v>220</v>
      </c>
      <c r="J9" s="7">
        <f t="shared" si="0"/>
        <v>0.19366197183098591</v>
      </c>
      <c r="K9" s="10">
        <v>161.49</v>
      </c>
    </row>
    <row r="10" spans="2:11" s="9" customFormat="1" x14ac:dyDescent="0.25">
      <c r="B10" s="22">
        <v>12838</v>
      </c>
      <c r="C10" s="31"/>
      <c r="D10" s="32"/>
      <c r="E10" s="6" t="s">
        <v>19</v>
      </c>
      <c r="F10" s="6">
        <v>435</v>
      </c>
      <c r="G10" s="6">
        <v>40</v>
      </c>
      <c r="H10" s="6">
        <v>395</v>
      </c>
      <c r="I10" s="6">
        <v>40</v>
      </c>
      <c r="J10" s="7">
        <f t="shared" si="0"/>
        <v>9.1954022988505746E-2</v>
      </c>
      <c r="K10" s="10">
        <v>176.41</v>
      </c>
    </row>
    <row r="11" spans="2:11" s="9" customFormat="1" x14ac:dyDescent="0.25">
      <c r="B11" s="22">
        <v>1716</v>
      </c>
      <c r="C11" s="31"/>
      <c r="D11" s="32" t="s">
        <v>20</v>
      </c>
      <c r="E11" s="6" t="s">
        <v>21</v>
      </c>
      <c r="F11" s="6">
        <v>135</v>
      </c>
      <c r="G11" s="6">
        <v>135</v>
      </c>
      <c r="H11" s="6">
        <v>0</v>
      </c>
      <c r="I11" s="6">
        <v>150</v>
      </c>
      <c r="J11" s="7">
        <f t="shared" si="0"/>
        <v>1</v>
      </c>
      <c r="K11" s="10">
        <v>92.777799999999999</v>
      </c>
    </row>
    <row r="12" spans="2:11" s="9" customFormat="1" x14ac:dyDescent="0.25">
      <c r="B12" s="22">
        <v>3778</v>
      </c>
      <c r="C12" s="31"/>
      <c r="D12" s="32"/>
      <c r="E12" s="6" t="s">
        <v>22</v>
      </c>
      <c r="F12" s="6">
        <v>25</v>
      </c>
      <c r="G12" s="6">
        <v>25</v>
      </c>
      <c r="H12" s="6">
        <v>0</v>
      </c>
      <c r="I12" s="6">
        <v>35</v>
      </c>
      <c r="J12" s="7">
        <f t="shared" si="0"/>
        <v>1</v>
      </c>
      <c r="K12" s="10">
        <v>101.41670000000001</v>
      </c>
    </row>
    <row r="13" spans="2:11" s="9" customFormat="1" x14ac:dyDescent="0.25">
      <c r="B13" s="22">
        <v>3786</v>
      </c>
      <c r="C13" s="31"/>
      <c r="D13" s="32"/>
      <c r="E13" s="6" t="s">
        <v>23</v>
      </c>
      <c r="F13" s="6">
        <v>13</v>
      </c>
      <c r="G13" s="6">
        <v>13</v>
      </c>
      <c r="H13" s="6">
        <v>0</v>
      </c>
      <c r="I13" s="6">
        <v>15</v>
      </c>
      <c r="J13" s="7">
        <f t="shared" si="0"/>
        <v>1</v>
      </c>
      <c r="K13" s="10">
        <v>121.25</v>
      </c>
    </row>
    <row r="14" spans="2:11" s="9" customFormat="1" x14ac:dyDescent="0.25">
      <c r="B14" s="22">
        <v>3782</v>
      </c>
      <c r="C14" s="31"/>
      <c r="D14" s="32"/>
      <c r="E14" s="6" t="s">
        <v>24</v>
      </c>
      <c r="F14" s="6">
        <v>4</v>
      </c>
      <c r="G14" s="6">
        <v>4</v>
      </c>
      <c r="H14" s="6">
        <v>0</v>
      </c>
      <c r="I14" s="6">
        <v>10</v>
      </c>
      <c r="J14" s="7">
        <f t="shared" si="0"/>
        <v>1</v>
      </c>
      <c r="K14" s="10">
        <v>123.57</v>
      </c>
    </row>
    <row r="15" spans="2:11" s="9" customFormat="1" x14ac:dyDescent="0.25">
      <c r="B15" s="22">
        <v>3784</v>
      </c>
      <c r="C15" s="31"/>
      <c r="D15" s="32"/>
      <c r="E15" s="6" t="s">
        <v>25</v>
      </c>
      <c r="F15" s="6">
        <v>5</v>
      </c>
      <c r="G15" s="6">
        <v>5</v>
      </c>
      <c r="H15" s="6">
        <v>0</v>
      </c>
      <c r="I15" s="6">
        <v>15</v>
      </c>
      <c r="J15" s="7">
        <f t="shared" si="0"/>
        <v>1</v>
      </c>
      <c r="K15" s="10">
        <v>128.04669999999999</v>
      </c>
    </row>
    <row r="16" spans="2:11" s="9" customFormat="1" x14ac:dyDescent="0.25">
      <c r="B16" s="22">
        <v>3780</v>
      </c>
      <c r="C16" s="31"/>
      <c r="D16" s="32"/>
      <c r="E16" s="6" t="s">
        <v>26</v>
      </c>
      <c r="F16" s="6">
        <v>4</v>
      </c>
      <c r="G16" s="6">
        <v>4</v>
      </c>
      <c r="H16" s="6">
        <v>0</v>
      </c>
      <c r="I16" s="6">
        <v>10</v>
      </c>
      <c r="J16" s="7">
        <f t="shared" si="0"/>
        <v>1</v>
      </c>
      <c r="K16" s="10">
        <v>127.25</v>
      </c>
    </row>
    <row r="17" spans="2:11" s="9" customFormat="1" x14ac:dyDescent="0.25">
      <c r="B17" s="22">
        <v>1718</v>
      </c>
      <c r="C17" s="31"/>
      <c r="D17" s="32" t="s">
        <v>27</v>
      </c>
      <c r="E17" s="6" t="s">
        <v>28</v>
      </c>
      <c r="F17" s="6">
        <v>31</v>
      </c>
      <c r="G17" s="6">
        <v>31</v>
      </c>
      <c r="H17" s="6">
        <v>0</v>
      </c>
      <c r="I17" s="6">
        <v>35</v>
      </c>
      <c r="J17" s="7">
        <f t="shared" si="0"/>
        <v>1</v>
      </c>
      <c r="K17" s="10">
        <v>112.4833</v>
      </c>
    </row>
    <row r="18" spans="2:11" s="9" customFormat="1" x14ac:dyDescent="0.25">
      <c r="B18" s="22">
        <v>1720</v>
      </c>
      <c r="C18" s="31"/>
      <c r="D18" s="32"/>
      <c r="E18" s="6" t="s">
        <v>29</v>
      </c>
      <c r="F18" s="6">
        <v>23</v>
      </c>
      <c r="G18" s="6">
        <v>23</v>
      </c>
      <c r="H18" s="6">
        <v>0</v>
      </c>
      <c r="I18" s="6">
        <v>25</v>
      </c>
      <c r="J18" s="7">
        <f t="shared" si="0"/>
        <v>1</v>
      </c>
      <c r="K18" s="10">
        <v>125.8133</v>
      </c>
    </row>
    <row r="19" spans="2:11" s="9" customFormat="1" x14ac:dyDescent="0.25">
      <c r="B19" s="22">
        <v>1722</v>
      </c>
      <c r="C19" s="31"/>
      <c r="D19" s="32"/>
      <c r="E19" s="6" t="s">
        <v>30</v>
      </c>
      <c r="F19" s="6">
        <v>58</v>
      </c>
      <c r="G19" s="6">
        <v>58</v>
      </c>
      <c r="H19" s="6">
        <v>0</v>
      </c>
      <c r="I19" s="6">
        <v>60</v>
      </c>
      <c r="J19" s="7">
        <f t="shared" si="0"/>
        <v>1</v>
      </c>
      <c r="K19" s="10">
        <v>105.22329999999999</v>
      </c>
    </row>
    <row r="20" spans="2:11" s="9" customFormat="1" x14ac:dyDescent="0.25">
      <c r="B20" s="22">
        <v>1723</v>
      </c>
      <c r="C20" s="31"/>
      <c r="D20" s="32"/>
      <c r="E20" s="6" t="s">
        <v>31</v>
      </c>
      <c r="F20" s="6">
        <v>60</v>
      </c>
      <c r="G20" s="6">
        <v>60</v>
      </c>
      <c r="H20" s="6">
        <v>0</v>
      </c>
      <c r="I20" s="6">
        <v>60</v>
      </c>
      <c r="J20" s="7">
        <f t="shared" si="0"/>
        <v>1</v>
      </c>
      <c r="K20" s="10">
        <v>108.38</v>
      </c>
    </row>
    <row r="21" spans="2:11" s="11" customFormat="1" x14ac:dyDescent="0.25">
      <c r="B21" s="22">
        <v>244</v>
      </c>
      <c r="C21" s="31" t="s">
        <v>32</v>
      </c>
      <c r="D21" s="32" t="s">
        <v>33</v>
      </c>
      <c r="E21" s="6" t="s">
        <v>34</v>
      </c>
      <c r="F21" s="6">
        <v>619</v>
      </c>
      <c r="G21" s="6">
        <v>260</v>
      </c>
      <c r="H21" s="6">
        <v>359</v>
      </c>
      <c r="I21" s="6">
        <v>260</v>
      </c>
      <c r="J21" s="7">
        <f t="shared" si="0"/>
        <v>0.42003231017770598</v>
      </c>
      <c r="K21" s="10">
        <v>126.89</v>
      </c>
    </row>
    <row r="22" spans="2:11" s="11" customFormat="1" x14ac:dyDescent="0.25">
      <c r="B22" s="22">
        <v>11866</v>
      </c>
      <c r="C22" s="31"/>
      <c r="D22" s="32"/>
      <c r="E22" s="6" t="s">
        <v>35</v>
      </c>
      <c r="F22" s="6">
        <v>259</v>
      </c>
      <c r="G22" s="6">
        <v>259</v>
      </c>
      <c r="H22" s="6">
        <v>0</v>
      </c>
      <c r="I22" s="6">
        <v>260</v>
      </c>
      <c r="J22" s="7">
        <f t="shared" si="0"/>
        <v>1</v>
      </c>
      <c r="K22" s="10">
        <v>98.083299999999994</v>
      </c>
    </row>
    <row r="23" spans="2:11" s="11" customFormat="1" x14ac:dyDescent="0.25">
      <c r="B23" s="22">
        <v>11938</v>
      </c>
      <c r="C23" s="31"/>
      <c r="D23" s="32"/>
      <c r="E23" s="6" t="s">
        <v>36</v>
      </c>
      <c r="F23" s="6">
        <v>1060</v>
      </c>
      <c r="G23" s="6">
        <v>270</v>
      </c>
      <c r="H23" s="6">
        <v>790</v>
      </c>
      <c r="I23" s="6">
        <v>270</v>
      </c>
      <c r="J23" s="7">
        <f t="shared" si="0"/>
        <v>0.25471698113207547</v>
      </c>
      <c r="K23" s="10">
        <v>142.5367</v>
      </c>
    </row>
    <row r="24" spans="2:11" s="11" customFormat="1" x14ac:dyDescent="0.25">
      <c r="B24" s="22">
        <v>12898</v>
      </c>
      <c r="C24" s="31"/>
      <c r="D24" s="32"/>
      <c r="E24" s="6" t="s">
        <v>37</v>
      </c>
      <c r="F24" s="6">
        <v>58</v>
      </c>
      <c r="G24" s="6">
        <v>55</v>
      </c>
      <c r="H24" s="6">
        <v>3</v>
      </c>
      <c r="I24" s="6">
        <v>55</v>
      </c>
      <c r="J24" s="7">
        <f t="shared" si="0"/>
        <v>0.94827586206896552</v>
      </c>
      <c r="K24" s="10">
        <v>95.166700000000006</v>
      </c>
    </row>
    <row r="25" spans="2:11" s="11" customFormat="1" x14ac:dyDescent="0.25">
      <c r="B25" s="22">
        <v>14025</v>
      </c>
      <c r="C25" s="31"/>
      <c r="D25" s="32"/>
      <c r="E25" s="6" t="s">
        <v>38</v>
      </c>
      <c r="F25" s="6">
        <v>30</v>
      </c>
      <c r="G25" s="6">
        <v>30</v>
      </c>
      <c r="H25" s="6">
        <v>0</v>
      </c>
      <c r="I25" s="6">
        <v>55</v>
      </c>
      <c r="J25" s="7">
        <f t="shared" si="0"/>
        <v>1</v>
      </c>
      <c r="K25" s="10">
        <v>96.5</v>
      </c>
    </row>
    <row r="26" spans="2:11" s="9" customFormat="1" x14ac:dyDescent="0.25">
      <c r="B26" s="23">
        <v>6204</v>
      </c>
      <c r="C26" s="27" t="s">
        <v>39</v>
      </c>
      <c r="D26" s="28" t="s">
        <v>40</v>
      </c>
      <c r="E26" s="12" t="s">
        <v>41</v>
      </c>
      <c r="F26" s="12">
        <v>1189</v>
      </c>
      <c r="G26" s="12">
        <v>471</v>
      </c>
      <c r="H26" s="12">
        <v>718</v>
      </c>
      <c r="I26" s="12">
        <v>471</v>
      </c>
      <c r="J26" s="7">
        <f t="shared" si="0"/>
        <v>0.39613120269133728</v>
      </c>
      <c r="K26" s="13">
        <v>141.82</v>
      </c>
    </row>
    <row r="27" spans="2:11" s="9" customFormat="1" x14ac:dyDescent="0.25">
      <c r="B27" s="23">
        <v>6219</v>
      </c>
      <c r="C27" s="27"/>
      <c r="D27" s="28"/>
      <c r="E27" s="12" t="s">
        <v>42</v>
      </c>
      <c r="F27" s="12">
        <v>110</v>
      </c>
      <c r="G27" s="12">
        <v>97</v>
      </c>
      <c r="H27" s="12">
        <v>13</v>
      </c>
      <c r="I27" s="12">
        <v>99</v>
      </c>
      <c r="J27" s="7">
        <f t="shared" si="0"/>
        <v>0.88181818181818183</v>
      </c>
      <c r="K27" s="13">
        <v>119.9333</v>
      </c>
    </row>
    <row r="28" spans="2:11" s="9" customFormat="1" x14ac:dyDescent="0.25">
      <c r="B28" s="23">
        <v>6220</v>
      </c>
      <c r="C28" s="27"/>
      <c r="D28" s="28"/>
      <c r="E28" s="12" t="s">
        <v>43</v>
      </c>
      <c r="F28" s="12">
        <v>733</v>
      </c>
      <c r="G28" s="12">
        <v>408</v>
      </c>
      <c r="H28" s="12">
        <v>325</v>
      </c>
      <c r="I28" s="12">
        <v>411</v>
      </c>
      <c r="J28" s="7">
        <f t="shared" si="0"/>
        <v>0.55661664392905863</v>
      </c>
      <c r="K28" s="13">
        <v>128.33000000000001</v>
      </c>
    </row>
    <row r="29" spans="2:11" s="9" customFormat="1" x14ac:dyDescent="0.25">
      <c r="B29" s="23">
        <v>6216</v>
      </c>
      <c r="C29" s="27"/>
      <c r="D29" s="28"/>
      <c r="E29" s="12" t="s">
        <v>44</v>
      </c>
      <c r="F29" s="12">
        <v>55</v>
      </c>
      <c r="G29" s="12">
        <v>55</v>
      </c>
      <c r="H29" s="12">
        <v>0</v>
      </c>
      <c r="I29" s="12">
        <v>57</v>
      </c>
      <c r="J29" s="7">
        <f t="shared" si="0"/>
        <v>1</v>
      </c>
      <c r="K29" s="13">
        <v>100.35</v>
      </c>
    </row>
    <row r="30" spans="2:11" s="9" customFormat="1" x14ac:dyDescent="0.25">
      <c r="B30" s="23">
        <v>6202</v>
      </c>
      <c r="C30" s="27"/>
      <c r="D30" s="28"/>
      <c r="E30" s="12" t="s">
        <v>45</v>
      </c>
      <c r="F30" s="12">
        <v>643</v>
      </c>
      <c r="G30" s="12">
        <v>331</v>
      </c>
      <c r="H30" s="12">
        <v>312</v>
      </c>
      <c r="I30" s="12">
        <v>331</v>
      </c>
      <c r="J30" s="7">
        <f t="shared" si="0"/>
        <v>0.51477449455676516</v>
      </c>
      <c r="K30" s="13">
        <v>131.9033</v>
      </c>
    </row>
    <row r="31" spans="2:11" s="9" customFormat="1" x14ac:dyDescent="0.25">
      <c r="B31" s="23">
        <v>6208</v>
      </c>
      <c r="C31" s="27"/>
      <c r="D31" s="28"/>
      <c r="E31" s="12" t="s">
        <v>46</v>
      </c>
      <c r="F31" s="12">
        <v>265</v>
      </c>
      <c r="G31" s="12">
        <v>167</v>
      </c>
      <c r="H31" s="12">
        <v>98</v>
      </c>
      <c r="I31" s="12">
        <v>169</v>
      </c>
      <c r="J31" s="7">
        <f t="shared" si="0"/>
        <v>0.63018867924528299</v>
      </c>
      <c r="K31" s="13">
        <v>119.97</v>
      </c>
    </row>
    <row r="32" spans="2:11" s="9" customFormat="1" x14ac:dyDescent="0.25">
      <c r="B32" s="23">
        <v>6198</v>
      </c>
      <c r="C32" s="27"/>
      <c r="D32" s="28"/>
      <c r="E32" s="12" t="s">
        <v>47</v>
      </c>
      <c r="F32" s="12">
        <v>856</v>
      </c>
      <c r="G32" s="12">
        <v>482</v>
      </c>
      <c r="H32" s="12">
        <v>374</v>
      </c>
      <c r="I32" s="12">
        <v>487</v>
      </c>
      <c r="J32" s="7">
        <f t="shared" si="0"/>
        <v>0.56308411214953269</v>
      </c>
      <c r="K32" s="13">
        <v>133.97329999999999</v>
      </c>
    </row>
    <row r="33" spans="2:11" s="9" customFormat="1" x14ac:dyDescent="0.25">
      <c r="B33" s="23">
        <v>6199</v>
      </c>
      <c r="C33" s="27"/>
      <c r="D33" s="28"/>
      <c r="E33" s="12" t="s">
        <v>48</v>
      </c>
      <c r="F33" s="12">
        <v>622</v>
      </c>
      <c r="G33" s="12">
        <v>278</v>
      </c>
      <c r="H33" s="12">
        <v>344</v>
      </c>
      <c r="I33" s="12">
        <v>279</v>
      </c>
      <c r="J33" s="7">
        <f t="shared" si="0"/>
        <v>0.44694533762057875</v>
      </c>
      <c r="K33" s="13">
        <v>146.35669999999999</v>
      </c>
    </row>
    <row r="34" spans="2:11" s="9" customFormat="1" x14ac:dyDescent="0.25">
      <c r="B34" s="23">
        <v>6200</v>
      </c>
      <c r="C34" s="27"/>
      <c r="D34" s="28"/>
      <c r="E34" s="12" t="s">
        <v>49</v>
      </c>
      <c r="F34" s="12">
        <v>21</v>
      </c>
      <c r="G34" s="12">
        <v>21</v>
      </c>
      <c r="H34" s="12">
        <v>0</v>
      </c>
      <c r="I34" s="12">
        <v>50</v>
      </c>
      <c r="J34" s="7">
        <f t="shared" si="0"/>
        <v>1</v>
      </c>
      <c r="K34" s="13">
        <v>113.55329999999999</v>
      </c>
    </row>
    <row r="35" spans="2:11" s="9" customFormat="1" x14ac:dyDescent="0.25">
      <c r="B35" s="23">
        <v>6211</v>
      </c>
      <c r="C35" s="27"/>
      <c r="D35" s="28"/>
      <c r="E35" s="12" t="s">
        <v>50</v>
      </c>
      <c r="F35" s="12">
        <v>233</v>
      </c>
      <c r="G35" s="12">
        <v>177</v>
      </c>
      <c r="H35" s="12">
        <v>56</v>
      </c>
      <c r="I35" s="12">
        <v>178</v>
      </c>
      <c r="J35" s="7">
        <f t="shared" si="0"/>
        <v>0.75965665236051505</v>
      </c>
      <c r="K35" s="13">
        <v>116.16670000000001</v>
      </c>
    </row>
    <row r="36" spans="2:11" s="9" customFormat="1" x14ac:dyDescent="0.25">
      <c r="B36" s="23">
        <v>6217</v>
      </c>
      <c r="C36" s="27"/>
      <c r="D36" s="28"/>
      <c r="E36" s="12" t="s">
        <v>51</v>
      </c>
      <c r="F36" s="12">
        <v>150</v>
      </c>
      <c r="G36" s="12">
        <v>116</v>
      </c>
      <c r="H36" s="12">
        <v>34</v>
      </c>
      <c r="I36" s="12">
        <v>118</v>
      </c>
      <c r="J36" s="7">
        <f t="shared" si="0"/>
        <v>0.77333333333333332</v>
      </c>
      <c r="K36" s="13">
        <v>120.75</v>
      </c>
    </row>
    <row r="37" spans="2:11" s="9" customFormat="1" x14ac:dyDescent="0.25">
      <c r="B37" s="23">
        <v>10499</v>
      </c>
      <c r="C37" s="27"/>
      <c r="D37" s="28"/>
      <c r="E37" s="12" t="s">
        <v>52</v>
      </c>
      <c r="F37" s="12">
        <v>178</v>
      </c>
      <c r="G37" s="12">
        <v>103</v>
      </c>
      <c r="H37" s="12">
        <v>75</v>
      </c>
      <c r="I37" s="12">
        <v>104</v>
      </c>
      <c r="J37" s="7">
        <f t="shared" si="0"/>
        <v>0.5786516853932584</v>
      </c>
      <c r="K37" s="13">
        <v>130</v>
      </c>
    </row>
    <row r="38" spans="2:11" s="9" customFormat="1" x14ac:dyDescent="0.25">
      <c r="B38" s="23">
        <v>10498</v>
      </c>
      <c r="C38" s="27"/>
      <c r="D38" s="28"/>
      <c r="E38" s="12" t="s">
        <v>53</v>
      </c>
      <c r="F38" s="12">
        <v>438</v>
      </c>
      <c r="G38" s="12">
        <v>135</v>
      </c>
      <c r="H38" s="12">
        <v>303</v>
      </c>
      <c r="I38" s="12">
        <v>137</v>
      </c>
      <c r="J38" s="7">
        <f t="shared" si="0"/>
        <v>0.30821917808219179</v>
      </c>
      <c r="K38" s="13">
        <v>144.2167</v>
      </c>
    </row>
    <row r="39" spans="2:11" s="9" customFormat="1" x14ac:dyDescent="0.25">
      <c r="B39" s="23">
        <v>12618</v>
      </c>
      <c r="C39" s="27"/>
      <c r="D39" s="28"/>
      <c r="E39" s="12" t="s">
        <v>54</v>
      </c>
      <c r="F39" s="12">
        <v>195</v>
      </c>
      <c r="G39" s="12">
        <v>128</v>
      </c>
      <c r="H39" s="12">
        <v>67</v>
      </c>
      <c r="I39" s="12">
        <v>130</v>
      </c>
      <c r="J39" s="7">
        <f t="shared" si="0"/>
        <v>0.65641025641025641</v>
      </c>
      <c r="K39" s="13">
        <v>134.72999999999999</v>
      </c>
    </row>
    <row r="40" spans="2:11" s="9" customFormat="1" x14ac:dyDescent="0.25">
      <c r="B40" s="23">
        <v>17007</v>
      </c>
      <c r="C40" s="27"/>
      <c r="D40" s="28"/>
      <c r="E40" s="12" t="s">
        <v>55</v>
      </c>
      <c r="F40" s="12">
        <v>33</v>
      </c>
      <c r="G40" s="12">
        <v>33</v>
      </c>
      <c r="H40" s="12">
        <v>0</v>
      </c>
      <c r="I40" s="12">
        <v>33</v>
      </c>
      <c r="J40" s="7">
        <f t="shared" si="0"/>
        <v>1</v>
      </c>
      <c r="K40" s="13">
        <v>118.0033</v>
      </c>
    </row>
    <row r="41" spans="2:11" s="9" customFormat="1" x14ac:dyDescent="0.25">
      <c r="B41" s="23">
        <v>16585</v>
      </c>
      <c r="C41" s="27"/>
      <c r="D41" s="28" t="s">
        <v>56</v>
      </c>
      <c r="E41" s="12" t="s">
        <v>50</v>
      </c>
      <c r="F41" s="12">
        <v>32</v>
      </c>
      <c r="G41" s="12">
        <v>32</v>
      </c>
      <c r="H41" s="12">
        <v>0</v>
      </c>
      <c r="I41" s="12">
        <v>40</v>
      </c>
      <c r="J41" s="7">
        <f t="shared" si="0"/>
        <v>1</v>
      </c>
      <c r="K41" s="13">
        <v>91.246700000000004</v>
      </c>
    </row>
    <row r="42" spans="2:11" s="9" customFormat="1" x14ac:dyDescent="0.25">
      <c r="B42" s="23">
        <v>16586</v>
      </c>
      <c r="C42" s="27"/>
      <c r="D42" s="28"/>
      <c r="E42" s="12" t="s">
        <v>54</v>
      </c>
      <c r="F42" s="12">
        <v>35</v>
      </c>
      <c r="G42" s="12">
        <v>35</v>
      </c>
      <c r="H42" s="12">
        <v>0</v>
      </c>
      <c r="I42" s="12">
        <v>40</v>
      </c>
      <c r="J42" s="7">
        <f t="shared" si="0"/>
        <v>1</v>
      </c>
      <c r="K42" s="13">
        <v>105.6267</v>
      </c>
    </row>
    <row r="43" spans="2:11" s="9" customFormat="1" x14ac:dyDescent="0.25">
      <c r="B43" s="23">
        <v>4878</v>
      </c>
      <c r="C43" s="33" t="s">
        <v>57</v>
      </c>
      <c r="D43" s="28" t="s">
        <v>58</v>
      </c>
      <c r="E43" s="12" t="s">
        <v>59</v>
      </c>
      <c r="F43" s="12">
        <v>211</v>
      </c>
      <c r="G43" s="12">
        <v>80</v>
      </c>
      <c r="H43" s="12">
        <v>131</v>
      </c>
      <c r="I43" s="12">
        <v>80</v>
      </c>
      <c r="J43" s="7">
        <f t="shared" si="0"/>
        <v>0.37914691943127959</v>
      </c>
      <c r="K43" s="13">
        <v>147.16669999999999</v>
      </c>
    </row>
    <row r="44" spans="2:11" s="9" customFormat="1" x14ac:dyDescent="0.25">
      <c r="B44" s="23">
        <v>8838</v>
      </c>
      <c r="C44" s="33"/>
      <c r="D44" s="28"/>
      <c r="E44" s="12" t="s">
        <v>60</v>
      </c>
      <c r="F44" s="12">
        <v>249</v>
      </c>
      <c r="G44" s="12">
        <v>100</v>
      </c>
      <c r="H44" s="12">
        <v>149</v>
      </c>
      <c r="I44" s="12">
        <v>100</v>
      </c>
      <c r="J44" s="7">
        <f t="shared" si="0"/>
        <v>0.40160642570281124</v>
      </c>
      <c r="K44" s="13">
        <v>151.08330000000001</v>
      </c>
    </row>
    <row r="45" spans="2:11" s="9" customFormat="1" x14ac:dyDescent="0.25">
      <c r="B45" s="23">
        <v>6379</v>
      </c>
      <c r="C45" s="33"/>
      <c r="D45" s="28"/>
      <c r="E45" s="12" t="s">
        <v>61</v>
      </c>
      <c r="F45" s="12">
        <v>216</v>
      </c>
      <c r="G45" s="12">
        <v>130</v>
      </c>
      <c r="H45" s="12">
        <v>86</v>
      </c>
      <c r="I45" s="12">
        <v>130</v>
      </c>
      <c r="J45" s="7">
        <f t="shared" si="0"/>
        <v>0.60185185185185186</v>
      </c>
      <c r="K45" s="13">
        <v>129.82669999999999</v>
      </c>
    </row>
    <row r="46" spans="2:11" s="9" customFormat="1" x14ac:dyDescent="0.25">
      <c r="B46" s="23">
        <v>10658</v>
      </c>
      <c r="C46" s="33"/>
      <c r="D46" s="28"/>
      <c r="E46" s="12" t="s">
        <v>62</v>
      </c>
      <c r="F46" s="12">
        <v>36</v>
      </c>
      <c r="G46" s="12">
        <v>35</v>
      </c>
      <c r="H46" s="12">
        <v>1</v>
      </c>
      <c r="I46" s="12">
        <v>50</v>
      </c>
      <c r="J46" s="7">
        <f t="shared" si="0"/>
        <v>0.97222222222222221</v>
      </c>
      <c r="K46" s="13">
        <v>100.7133</v>
      </c>
    </row>
    <row r="47" spans="2:11" s="9" customFormat="1" x14ac:dyDescent="0.25">
      <c r="B47" s="23">
        <v>6358</v>
      </c>
      <c r="C47" s="33"/>
      <c r="D47" s="28"/>
      <c r="E47" s="12" t="s">
        <v>63</v>
      </c>
      <c r="F47" s="12">
        <v>56</v>
      </c>
      <c r="G47" s="12">
        <v>56</v>
      </c>
      <c r="H47" s="12">
        <v>0</v>
      </c>
      <c r="I47" s="12">
        <v>60</v>
      </c>
      <c r="J47" s="7">
        <f t="shared" si="0"/>
        <v>1</v>
      </c>
      <c r="K47" s="13">
        <v>109.56</v>
      </c>
    </row>
    <row r="48" spans="2:11" s="9" customFormat="1" x14ac:dyDescent="0.25">
      <c r="B48" s="23">
        <v>6359</v>
      </c>
      <c r="C48" s="33"/>
      <c r="D48" s="28"/>
      <c r="E48" s="12" t="s">
        <v>64</v>
      </c>
      <c r="F48" s="12">
        <v>827</v>
      </c>
      <c r="G48" s="12">
        <v>195</v>
      </c>
      <c r="H48" s="12">
        <v>632</v>
      </c>
      <c r="I48" s="12">
        <v>195</v>
      </c>
      <c r="J48" s="7">
        <f t="shared" si="0"/>
        <v>0.23579201934703747</v>
      </c>
      <c r="K48" s="13">
        <v>160.98670000000001</v>
      </c>
    </row>
    <row r="49" spans="2:11" s="9" customFormat="1" x14ac:dyDescent="0.25">
      <c r="B49" s="23">
        <v>6378</v>
      </c>
      <c r="C49" s="33"/>
      <c r="D49" s="28"/>
      <c r="E49" s="12" t="s">
        <v>65</v>
      </c>
      <c r="F49" s="12">
        <v>97</v>
      </c>
      <c r="G49" s="12">
        <v>95</v>
      </c>
      <c r="H49" s="12">
        <v>2</v>
      </c>
      <c r="I49" s="12">
        <v>95</v>
      </c>
      <c r="J49" s="7">
        <f t="shared" si="0"/>
        <v>0.97938144329896903</v>
      </c>
      <c r="K49" s="13">
        <v>101.2867</v>
      </c>
    </row>
    <row r="50" spans="2:11" s="9" customFormat="1" x14ac:dyDescent="0.25">
      <c r="B50" s="23">
        <v>10064</v>
      </c>
      <c r="C50" s="33"/>
      <c r="D50" s="28"/>
      <c r="E50" s="12" t="s">
        <v>66</v>
      </c>
      <c r="F50" s="12">
        <v>14</v>
      </c>
      <c r="G50" s="12">
        <v>14</v>
      </c>
      <c r="H50" s="12">
        <v>0</v>
      </c>
      <c r="I50" s="12">
        <v>35</v>
      </c>
      <c r="J50" s="7">
        <f t="shared" si="0"/>
        <v>1</v>
      </c>
      <c r="K50" s="13">
        <v>108.5433</v>
      </c>
    </row>
    <row r="51" spans="2:11" s="9" customFormat="1" x14ac:dyDescent="0.25">
      <c r="B51" s="23">
        <v>6361</v>
      </c>
      <c r="C51" s="33"/>
      <c r="D51" s="28"/>
      <c r="E51" s="12" t="s">
        <v>67</v>
      </c>
      <c r="F51" s="12">
        <v>264</v>
      </c>
      <c r="G51" s="12">
        <v>170</v>
      </c>
      <c r="H51" s="12">
        <v>94</v>
      </c>
      <c r="I51" s="12">
        <v>170</v>
      </c>
      <c r="J51" s="7">
        <f t="shared" si="0"/>
        <v>0.64393939393939392</v>
      </c>
      <c r="K51" s="13">
        <v>139.08330000000001</v>
      </c>
    </row>
    <row r="52" spans="2:11" s="9" customFormat="1" x14ac:dyDescent="0.25">
      <c r="B52" s="23">
        <v>6380</v>
      </c>
      <c r="C52" s="33"/>
      <c r="D52" s="28"/>
      <c r="E52" s="12" t="s">
        <v>68</v>
      </c>
      <c r="F52" s="12">
        <v>380</v>
      </c>
      <c r="G52" s="12">
        <v>110</v>
      </c>
      <c r="H52" s="12">
        <v>270</v>
      </c>
      <c r="I52" s="12">
        <v>110</v>
      </c>
      <c r="J52" s="7">
        <f t="shared" si="0"/>
        <v>0.28947368421052633</v>
      </c>
      <c r="K52" s="13">
        <v>166.64</v>
      </c>
    </row>
    <row r="53" spans="2:11" s="9" customFormat="1" x14ac:dyDescent="0.25">
      <c r="B53" s="23">
        <v>6384</v>
      </c>
      <c r="C53" s="33"/>
      <c r="D53" s="28"/>
      <c r="E53" s="12" t="s">
        <v>69</v>
      </c>
      <c r="F53" s="12">
        <v>525</v>
      </c>
      <c r="G53" s="12">
        <v>210</v>
      </c>
      <c r="H53" s="12">
        <v>315</v>
      </c>
      <c r="I53" s="12">
        <v>210</v>
      </c>
      <c r="J53" s="7">
        <f t="shared" si="0"/>
        <v>0.4</v>
      </c>
      <c r="K53" s="13">
        <v>143.52670000000001</v>
      </c>
    </row>
    <row r="54" spans="2:11" s="9" customFormat="1" x14ac:dyDescent="0.25">
      <c r="B54" s="23">
        <v>10638</v>
      </c>
      <c r="C54" s="33"/>
      <c r="D54" s="28"/>
      <c r="E54" s="12" t="s">
        <v>70</v>
      </c>
      <c r="F54" s="12">
        <v>663</v>
      </c>
      <c r="G54" s="12">
        <v>141</v>
      </c>
      <c r="H54" s="12">
        <v>522</v>
      </c>
      <c r="I54" s="12">
        <v>141</v>
      </c>
      <c r="J54" s="7">
        <f t="shared" si="0"/>
        <v>0.21266968325791855</v>
      </c>
      <c r="K54" s="13">
        <v>158.82669999999999</v>
      </c>
    </row>
    <row r="55" spans="2:11" s="9" customFormat="1" x14ac:dyDescent="0.25">
      <c r="B55" s="23">
        <v>6387</v>
      </c>
      <c r="C55" s="33"/>
      <c r="D55" s="28"/>
      <c r="E55" s="12" t="s">
        <v>71</v>
      </c>
      <c r="F55" s="12">
        <v>695</v>
      </c>
      <c r="G55" s="12">
        <v>220</v>
      </c>
      <c r="H55" s="12">
        <v>475</v>
      </c>
      <c r="I55" s="12">
        <v>220</v>
      </c>
      <c r="J55" s="7">
        <f t="shared" si="0"/>
        <v>0.31654676258992803</v>
      </c>
      <c r="K55" s="13">
        <v>149.5667</v>
      </c>
    </row>
    <row r="56" spans="2:11" s="9" customFormat="1" x14ac:dyDescent="0.25">
      <c r="B56" s="23">
        <v>6458</v>
      </c>
      <c r="C56" s="33"/>
      <c r="D56" s="28"/>
      <c r="E56" s="12" t="s">
        <v>72</v>
      </c>
      <c r="F56" s="12">
        <v>144</v>
      </c>
      <c r="G56" s="12">
        <v>90</v>
      </c>
      <c r="H56" s="12">
        <v>54</v>
      </c>
      <c r="I56" s="12">
        <v>90</v>
      </c>
      <c r="J56" s="7">
        <f t="shared" si="0"/>
        <v>0.625</v>
      </c>
      <c r="K56" s="13">
        <v>151.51669999999999</v>
      </c>
    </row>
    <row r="57" spans="2:11" s="9" customFormat="1" x14ac:dyDescent="0.25">
      <c r="B57" s="23">
        <v>10066</v>
      </c>
      <c r="C57" s="33"/>
      <c r="D57" s="28"/>
      <c r="E57" s="12" t="s">
        <v>73</v>
      </c>
      <c r="F57" s="12">
        <v>35</v>
      </c>
      <c r="G57" s="12">
        <v>35</v>
      </c>
      <c r="H57" s="12">
        <v>0</v>
      </c>
      <c r="I57" s="12">
        <v>35</v>
      </c>
      <c r="J57" s="7">
        <f t="shared" si="0"/>
        <v>1</v>
      </c>
      <c r="K57" s="13">
        <v>92.246700000000004</v>
      </c>
    </row>
    <row r="58" spans="2:11" s="9" customFormat="1" x14ac:dyDescent="0.25">
      <c r="B58" s="23">
        <v>11862</v>
      </c>
      <c r="C58" s="33"/>
      <c r="D58" s="28"/>
      <c r="E58" s="12" t="s">
        <v>74</v>
      </c>
      <c r="F58" s="12">
        <v>74</v>
      </c>
      <c r="G58" s="12">
        <v>60</v>
      </c>
      <c r="H58" s="12">
        <v>14</v>
      </c>
      <c r="I58" s="12">
        <v>60</v>
      </c>
      <c r="J58" s="7">
        <f t="shared" si="0"/>
        <v>0.81081081081081086</v>
      </c>
      <c r="K58" s="13">
        <v>115.25</v>
      </c>
    </row>
    <row r="59" spans="2:11" s="9" customFormat="1" x14ac:dyDescent="0.25">
      <c r="B59" s="23">
        <v>16445</v>
      </c>
      <c r="C59" s="33"/>
      <c r="D59" s="28"/>
      <c r="E59" s="12" t="s">
        <v>75</v>
      </c>
      <c r="F59" s="12">
        <v>648</v>
      </c>
      <c r="G59" s="12">
        <v>280</v>
      </c>
      <c r="H59" s="12">
        <v>368</v>
      </c>
      <c r="I59" s="12">
        <v>280</v>
      </c>
      <c r="J59" s="7">
        <f t="shared" si="0"/>
        <v>0.43209876543209874</v>
      </c>
      <c r="K59" s="13">
        <v>147.9633</v>
      </c>
    </row>
    <row r="60" spans="2:11" s="9" customFormat="1" x14ac:dyDescent="0.25">
      <c r="B60" s="23">
        <v>14785</v>
      </c>
      <c r="C60" s="33"/>
      <c r="D60" s="28"/>
      <c r="E60" s="12" t="s">
        <v>76</v>
      </c>
      <c r="F60" s="12">
        <v>867</v>
      </c>
      <c r="G60" s="12">
        <v>340</v>
      </c>
      <c r="H60" s="12">
        <v>527</v>
      </c>
      <c r="I60" s="12">
        <v>340</v>
      </c>
      <c r="J60" s="7">
        <f t="shared" si="0"/>
        <v>0.39215686274509803</v>
      </c>
      <c r="K60" s="13">
        <v>147.8733</v>
      </c>
    </row>
    <row r="61" spans="2:11" s="9" customFormat="1" x14ac:dyDescent="0.25">
      <c r="B61" s="23">
        <v>16625</v>
      </c>
      <c r="C61" s="33"/>
      <c r="D61" s="28"/>
      <c r="E61" s="12" t="s">
        <v>77</v>
      </c>
      <c r="F61" s="12">
        <v>34</v>
      </c>
      <c r="G61" s="12">
        <v>34</v>
      </c>
      <c r="H61" s="12">
        <v>0</v>
      </c>
      <c r="I61" s="12">
        <v>34</v>
      </c>
      <c r="J61" s="7">
        <f t="shared" si="0"/>
        <v>1</v>
      </c>
      <c r="K61" s="13">
        <v>121</v>
      </c>
    </row>
    <row r="62" spans="2:11" s="9" customFormat="1" x14ac:dyDescent="0.25">
      <c r="B62" s="23">
        <v>16587</v>
      </c>
      <c r="C62" s="33"/>
      <c r="D62" s="28" t="s">
        <v>78</v>
      </c>
      <c r="E62" s="12" t="s">
        <v>71</v>
      </c>
      <c r="F62" s="12">
        <v>89</v>
      </c>
      <c r="G62" s="12">
        <v>40</v>
      </c>
      <c r="H62" s="12">
        <v>49</v>
      </c>
      <c r="I62" s="12">
        <v>40</v>
      </c>
      <c r="J62" s="7">
        <f t="shared" si="0"/>
        <v>0.449438202247191</v>
      </c>
      <c r="K62" s="13">
        <v>127.83</v>
      </c>
    </row>
    <row r="63" spans="2:11" s="9" customFormat="1" x14ac:dyDescent="0.25">
      <c r="B63" s="23">
        <v>16588</v>
      </c>
      <c r="C63" s="33"/>
      <c r="D63" s="28"/>
      <c r="E63" s="12" t="s">
        <v>75</v>
      </c>
      <c r="F63" s="12">
        <v>69</v>
      </c>
      <c r="G63" s="12">
        <v>40</v>
      </c>
      <c r="H63" s="12">
        <v>29</v>
      </c>
      <c r="I63" s="12">
        <v>40</v>
      </c>
      <c r="J63" s="7">
        <f t="shared" si="0"/>
        <v>0.57971014492753625</v>
      </c>
      <c r="K63" s="13">
        <v>125.25</v>
      </c>
    </row>
    <row r="64" spans="2:11" s="11" customFormat="1" x14ac:dyDescent="0.25">
      <c r="B64" s="22">
        <v>7779</v>
      </c>
      <c r="C64" s="31" t="s">
        <v>79</v>
      </c>
      <c r="D64" s="32" t="s">
        <v>80</v>
      </c>
      <c r="E64" s="6" t="s">
        <v>81</v>
      </c>
      <c r="F64" s="6">
        <v>1799</v>
      </c>
      <c r="G64" s="6">
        <v>218</v>
      </c>
      <c r="H64" s="6">
        <v>1581</v>
      </c>
      <c r="I64" s="6">
        <v>218</v>
      </c>
      <c r="J64" s="7">
        <f t="shared" si="0"/>
        <v>0.12117843246247915</v>
      </c>
      <c r="K64" s="10">
        <v>162.41669999999999</v>
      </c>
    </row>
    <row r="65" spans="2:11" s="11" customFormat="1" x14ac:dyDescent="0.25">
      <c r="B65" s="22">
        <v>7719</v>
      </c>
      <c r="C65" s="31"/>
      <c r="D65" s="32"/>
      <c r="E65" s="6" t="s">
        <v>82</v>
      </c>
      <c r="F65" s="6">
        <v>161</v>
      </c>
      <c r="G65" s="6">
        <v>94</v>
      </c>
      <c r="H65" s="6">
        <v>67</v>
      </c>
      <c r="I65" s="6">
        <v>94</v>
      </c>
      <c r="J65" s="7">
        <f t="shared" si="0"/>
        <v>0.58385093167701863</v>
      </c>
      <c r="K65" s="10">
        <v>123.16</v>
      </c>
    </row>
    <row r="66" spans="2:11" s="11" customFormat="1" x14ac:dyDescent="0.25">
      <c r="B66" s="22">
        <v>7738</v>
      </c>
      <c r="C66" s="31"/>
      <c r="D66" s="32"/>
      <c r="E66" s="6" t="s">
        <v>83</v>
      </c>
      <c r="F66" s="6">
        <v>90</v>
      </c>
      <c r="G66" s="6">
        <v>63</v>
      </c>
      <c r="H66" s="6">
        <v>27</v>
      </c>
      <c r="I66" s="6">
        <v>63</v>
      </c>
      <c r="J66" s="7">
        <f t="shared" si="0"/>
        <v>0.7</v>
      </c>
      <c r="K66" s="10">
        <v>121</v>
      </c>
    </row>
    <row r="67" spans="2:11" s="11" customFormat="1" x14ac:dyDescent="0.25">
      <c r="B67" s="22">
        <v>11838</v>
      </c>
      <c r="C67" s="31"/>
      <c r="D67" s="32"/>
      <c r="E67" s="6" t="s">
        <v>84</v>
      </c>
      <c r="F67" s="6">
        <v>137</v>
      </c>
      <c r="G67" s="6">
        <v>34</v>
      </c>
      <c r="H67" s="6">
        <v>103</v>
      </c>
      <c r="I67" s="6">
        <v>34</v>
      </c>
      <c r="J67" s="7">
        <f t="shared" si="0"/>
        <v>0.24817518248175183</v>
      </c>
      <c r="K67" s="10">
        <v>139.08330000000001</v>
      </c>
    </row>
    <row r="68" spans="2:11" s="11" customFormat="1" x14ac:dyDescent="0.25">
      <c r="B68" s="22">
        <v>7830</v>
      </c>
      <c r="C68" s="31"/>
      <c r="D68" s="32"/>
      <c r="E68" s="6" t="s">
        <v>85</v>
      </c>
      <c r="F68" s="6">
        <v>1495</v>
      </c>
      <c r="G68" s="6">
        <v>156</v>
      </c>
      <c r="H68" s="6">
        <v>1339</v>
      </c>
      <c r="I68" s="6">
        <v>156</v>
      </c>
      <c r="J68" s="7">
        <f t="shared" si="0"/>
        <v>0.10434782608695652</v>
      </c>
      <c r="K68" s="10">
        <v>165.64330000000001</v>
      </c>
    </row>
    <row r="69" spans="2:11" s="11" customFormat="1" x14ac:dyDescent="0.25">
      <c r="B69" s="22">
        <v>11861</v>
      </c>
      <c r="C69" s="31"/>
      <c r="D69" s="32"/>
      <c r="E69" s="6" t="s">
        <v>86</v>
      </c>
      <c r="F69" s="6">
        <v>139</v>
      </c>
      <c r="G69" s="6">
        <v>35</v>
      </c>
      <c r="H69" s="6">
        <v>104</v>
      </c>
      <c r="I69" s="6">
        <v>35</v>
      </c>
      <c r="J69" s="7">
        <f t="shared" ref="J69:J132" si="1">G69/F69</f>
        <v>0.25179856115107913</v>
      </c>
      <c r="K69" s="10">
        <v>148.24</v>
      </c>
    </row>
    <row r="70" spans="2:11" s="11" customFormat="1" x14ac:dyDescent="0.25">
      <c r="B70" s="22">
        <v>7759</v>
      </c>
      <c r="C70" s="31"/>
      <c r="D70" s="32"/>
      <c r="E70" s="6" t="s">
        <v>87</v>
      </c>
      <c r="F70" s="6">
        <v>164</v>
      </c>
      <c r="G70" s="6">
        <v>62</v>
      </c>
      <c r="H70" s="6">
        <v>102</v>
      </c>
      <c r="I70" s="6">
        <v>62</v>
      </c>
      <c r="J70" s="7">
        <f t="shared" si="1"/>
        <v>0.37804878048780488</v>
      </c>
      <c r="K70" s="10">
        <v>136.31</v>
      </c>
    </row>
    <row r="71" spans="2:11" s="11" customFormat="1" x14ac:dyDescent="0.25">
      <c r="B71" s="22">
        <v>7786</v>
      </c>
      <c r="C71" s="31"/>
      <c r="D71" s="32"/>
      <c r="E71" s="6" t="s">
        <v>88</v>
      </c>
      <c r="F71" s="6">
        <v>549</v>
      </c>
      <c r="G71" s="6">
        <v>124</v>
      </c>
      <c r="H71" s="6">
        <v>425</v>
      </c>
      <c r="I71" s="6">
        <v>124</v>
      </c>
      <c r="J71" s="7">
        <f t="shared" si="1"/>
        <v>0.22586520947176686</v>
      </c>
      <c r="K71" s="10">
        <v>152.6833</v>
      </c>
    </row>
    <row r="72" spans="2:11" s="11" customFormat="1" x14ac:dyDescent="0.25">
      <c r="B72" s="22">
        <v>7718</v>
      </c>
      <c r="C72" s="31"/>
      <c r="D72" s="32"/>
      <c r="E72" s="6" t="s">
        <v>89</v>
      </c>
      <c r="F72" s="6">
        <v>27</v>
      </c>
      <c r="G72" s="6">
        <v>27</v>
      </c>
      <c r="H72" s="6">
        <v>0</v>
      </c>
      <c r="I72" s="6">
        <v>32</v>
      </c>
      <c r="J72" s="7">
        <f t="shared" si="1"/>
        <v>1</v>
      </c>
      <c r="K72" s="10">
        <v>81.703299999999999</v>
      </c>
    </row>
    <row r="73" spans="2:11" s="11" customFormat="1" x14ac:dyDescent="0.25">
      <c r="B73" s="22">
        <v>7798</v>
      </c>
      <c r="C73" s="31"/>
      <c r="D73" s="32"/>
      <c r="E73" s="6" t="s">
        <v>90</v>
      </c>
      <c r="F73" s="6">
        <v>3335</v>
      </c>
      <c r="G73" s="6">
        <v>367</v>
      </c>
      <c r="H73" s="6">
        <v>2968</v>
      </c>
      <c r="I73" s="6">
        <v>367</v>
      </c>
      <c r="J73" s="7">
        <f t="shared" si="1"/>
        <v>0.11004497751124438</v>
      </c>
      <c r="K73" s="10">
        <v>175.92670000000001</v>
      </c>
    </row>
    <row r="74" spans="2:11" s="11" customFormat="1" x14ac:dyDescent="0.25">
      <c r="B74" s="22">
        <v>7828</v>
      </c>
      <c r="C74" s="31"/>
      <c r="D74" s="32"/>
      <c r="E74" s="6" t="s">
        <v>91</v>
      </c>
      <c r="F74" s="6">
        <v>502</v>
      </c>
      <c r="G74" s="6">
        <v>186</v>
      </c>
      <c r="H74" s="6">
        <v>316</v>
      </c>
      <c r="I74" s="6">
        <v>186</v>
      </c>
      <c r="J74" s="7">
        <f t="shared" si="1"/>
        <v>0.37051792828685259</v>
      </c>
      <c r="K74" s="10">
        <v>131.54669999999999</v>
      </c>
    </row>
    <row r="75" spans="2:11" s="11" customFormat="1" x14ac:dyDescent="0.25">
      <c r="B75" s="22">
        <v>7819</v>
      </c>
      <c r="C75" s="31"/>
      <c r="D75" s="32"/>
      <c r="E75" s="6" t="s">
        <v>92</v>
      </c>
      <c r="F75" s="6">
        <v>1284</v>
      </c>
      <c r="G75" s="6">
        <v>360</v>
      </c>
      <c r="H75" s="6">
        <v>924</v>
      </c>
      <c r="I75" s="6">
        <v>360</v>
      </c>
      <c r="J75" s="7">
        <f t="shared" si="1"/>
        <v>0.28037383177570091</v>
      </c>
      <c r="K75" s="10">
        <v>138.94</v>
      </c>
    </row>
    <row r="76" spans="2:11" s="11" customFormat="1" x14ac:dyDescent="0.25">
      <c r="B76" s="22">
        <v>10480</v>
      </c>
      <c r="C76" s="31"/>
      <c r="D76" s="32"/>
      <c r="E76" s="6" t="s">
        <v>93</v>
      </c>
      <c r="F76" s="6">
        <v>61</v>
      </c>
      <c r="G76" s="6">
        <v>61</v>
      </c>
      <c r="H76" s="6">
        <v>0</v>
      </c>
      <c r="I76" s="6">
        <v>61</v>
      </c>
      <c r="J76" s="7">
        <f t="shared" si="1"/>
        <v>1</v>
      </c>
      <c r="K76" s="10">
        <v>74.69</v>
      </c>
    </row>
    <row r="77" spans="2:11" s="11" customFormat="1" x14ac:dyDescent="0.25">
      <c r="B77" s="22">
        <v>14105</v>
      </c>
      <c r="C77" s="31"/>
      <c r="D77" s="32"/>
      <c r="E77" s="14" t="s">
        <v>195</v>
      </c>
      <c r="F77" s="6">
        <v>22</v>
      </c>
      <c r="G77" s="6">
        <v>22</v>
      </c>
      <c r="H77" s="6">
        <v>0</v>
      </c>
      <c r="I77" s="6">
        <v>22</v>
      </c>
      <c r="J77" s="7">
        <f t="shared" si="1"/>
        <v>1</v>
      </c>
      <c r="K77" s="10">
        <v>72.069999999999993</v>
      </c>
    </row>
    <row r="78" spans="2:11" s="11" customFormat="1" x14ac:dyDescent="0.25">
      <c r="B78" s="22">
        <v>15405</v>
      </c>
      <c r="C78" s="31"/>
      <c r="D78" s="32"/>
      <c r="E78" s="6" t="s">
        <v>94</v>
      </c>
      <c r="F78" s="6">
        <v>589</v>
      </c>
      <c r="G78" s="6">
        <v>67</v>
      </c>
      <c r="H78" s="6">
        <v>522</v>
      </c>
      <c r="I78" s="6">
        <v>67</v>
      </c>
      <c r="J78" s="7">
        <f t="shared" si="1"/>
        <v>0.11375212224108659</v>
      </c>
      <c r="K78" s="10">
        <v>155.58330000000001</v>
      </c>
    </row>
    <row r="79" spans="2:11" s="11" customFormat="1" x14ac:dyDescent="0.25">
      <c r="B79" s="22">
        <v>16685</v>
      </c>
      <c r="C79" s="31"/>
      <c r="D79" s="15" t="s">
        <v>95</v>
      </c>
      <c r="E79" s="6" t="s">
        <v>92</v>
      </c>
      <c r="F79" s="6">
        <v>78</v>
      </c>
      <c r="G79" s="6">
        <v>40</v>
      </c>
      <c r="H79" s="6">
        <v>38</v>
      </c>
      <c r="I79" s="6">
        <v>40</v>
      </c>
      <c r="J79" s="7">
        <f t="shared" si="1"/>
        <v>0.51282051282051277</v>
      </c>
      <c r="K79" s="10">
        <v>118.33329999999999</v>
      </c>
    </row>
    <row r="80" spans="2:11" s="11" customFormat="1" x14ac:dyDescent="0.25">
      <c r="B80" s="22">
        <v>752</v>
      </c>
      <c r="C80" s="31" t="s">
        <v>96</v>
      </c>
      <c r="D80" s="32" t="s">
        <v>97</v>
      </c>
      <c r="E80" s="6" t="s">
        <v>98</v>
      </c>
      <c r="F80" s="6">
        <v>58</v>
      </c>
      <c r="G80" s="6">
        <v>40</v>
      </c>
      <c r="H80" s="6">
        <v>18</v>
      </c>
      <c r="I80" s="6">
        <v>40</v>
      </c>
      <c r="J80" s="7">
        <f t="shared" si="1"/>
        <v>0.68965517241379315</v>
      </c>
      <c r="K80" s="10">
        <v>139.82329999999999</v>
      </c>
    </row>
    <row r="81" spans="2:11" s="11" customFormat="1" x14ac:dyDescent="0.25">
      <c r="B81" s="22">
        <v>2073</v>
      </c>
      <c r="C81" s="31"/>
      <c r="D81" s="32"/>
      <c r="E81" s="6" t="s">
        <v>99</v>
      </c>
      <c r="F81" s="6">
        <v>17</v>
      </c>
      <c r="G81" s="6">
        <v>17</v>
      </c>
      <c r="H81" s="6">
        <v>0</v>
      </c>
      <c r="I81" s="6">
        <v>40</v>
      </c>
      <c r="J81" s="7">
        <f t="shared" si="1"/>
        <v>1</v>
      </c>
      <c r="K81" s="10">
        <v>114.31</v>
      </c>
    </row>
    <row r="82" spans="2:11" s="11" customFormat="1" x14ac:dyDescent="0.25">
      <c r="B82" s="22">
        <v>2074</v>
      </c>
      <c r="C82" s="31"/>
      <c r="D82" s="32"/>
      <c r="E82" s="6" t="s">
        <v>100</v>
      </c>
      <c r="F82" s="6">
        <v>51</v>
      </c>
      <c r="G82" s="6">
        <v>51</v>
      </c>
      <c r="H82" s="6">
        <v>0</v>
      </c>
      <c r="I82" s="6">
        <v>70</v>
      </c>
      <c r="J82" s="7">
        <f t="shared" si="1"/>
        <v>1</v>
      </c>
      <c r="K82" s="10">
        <v>89.54</v>
      </c>
    </row>
    <row r="83" spans="2:11" s="11" customFormat="1" x14ac:dyDescent="0.25">
      <c r="B83" s="22">
        <v>2075</v>
      </c>
      <c r="C83" s="31"/>
      <c r="D83" s="32"/>
      <c r="E83" s="6" t="s">
        <v>101</v>
      </c>
      <c r="F83" s="6">
        <v>51</v>
      </c>
      <c r="G83" s="6">
        <v>51</v>
      </c>
      <c r="H83" s="6">
        <v>0</v>
      </c>
      <c r="I83" s="6">
        <v>65</v>
      </c>
      <c r="J83" s="7">
        <f t="shared" si="1"/>
        <v>1</v>
      </c>
      <c r="K83" s="10">
        <v>98.666700000000006</v>
      </c>
    </row>
    <row r="84" spans="2:11" s="11" customFormat="1" x14ac:dyDescent="0.25">
      <c r="B84" s="22">
        <v>751</v>
      </c>
      <c r="C84" s="31"/>
      <c r="D84" s="32"/>
      <c r="E84" s="6" t="s">
        <v>102</v>
      </c>
      <c r="F84" s="6">
        <v>35</v>
      </c>
      <c r="G84" s="6">
        <v>35</v>
      </c>
      <c r="H84" s="6">
        <v>0</v>
      </c>
      <c r="I84" s="6">
        <v>40</v>
      </c>
      <c r="J84" s="7">
        <f t="shared" si="1"/>
        <v>1</v>
      </c>
      <c r="K84" s="10">
        <v>105.0667</v>
      </c>
    </row>
    <row r="85" spans="2:11" s="11" customFormat="1" x14ac:dyDescent="0.25">
      <c r="B85" s="22">
        <v>12958</v>
      </c>
      <c r="C85" s="31"/>
      <c r="D85" s="32"/>
      <c r="E85" s="6" t="s">
        <v>103</v>
      </c>
      <c r="F85" s="6">
        <v>99</v>
      </c>
      <c r="G85" s="6">
        <v>80</v>
      </c>
      <c r="H85" s="6">
        <v>19</v>
      </c>
      <c r="I85" s="6">
        <v>80</v>
      </c>
      <c r="J85" s="7">
        <f t="shared" si="1"/>
        <v>0.80808080808080807</v>
      </c>
      <c r="K85" s="10">
        <v>128.83330000000001</v>
      </c>
    </row>
    <row r="86" spans="2:11" s="11" customFormat="1" x14ac:dyDescent="0.25">
      <c r="B86" s="22">
        <v>13505</v>
      </c>
      <c r="C86" s="31"/>
      <c r="D86" s="32"/>
      <c r="E86" s="6" t="s">
        <v>104</v>
      </c>
      <c r="F86" s="6">
        <v>40</v>
      </c>
      <c r="G86" s="6">
        <v>40</v>
      </c>
      <c r="H86" s="6">
        <v>0</v>
      </c>
      <c r="I86" s="6">
        <v>40</v>
      </c>
      <c r="J86" s="7">
        <f t="shared" si="1"/>
        <v>1</v>
      </c>
      <c r="K86" s="10">
        <v>85.833299999999994</v>
      </c>
    </row>
    <row r="87" spans="2:11" s="11" customFormat="1" x14ac:dyDescent="0.25">
      <c r="B87" s="22">
        <v>13020</v>
      </c>
      <c r="C87" s="31"/>
      <c r="D87" s="32" t="s">
        <v>105</v>
      </c>
      <c r="E87" s="6" t="s">
        <v>106</v>
      </c>
      <c r="F87" s="6">
        <v>23</v>
      </c>
      <c r="G87" s="6">
        <v>23</v>
      </c>
      <c r="H87" s="6">
        <v>0</v>
      </c>
      <c r="I87" s="6">
        <v>23</v>
      </c>
      <c r="J87" s="7">
        <f t="shared" si="1"/>
        <v>1</v>
      </c>
      <c r="K87" s="10">
        <v>60</v>
      </c>
    </row>
    <row r="88" spans="2:11" s="11" customFormat="1" x14ac:dyDescent="0.25">
      <c r="B88" s="22">
        <v>13019</v>
      </c>
      <c r="C88" s="31"/>
      <c r="D88" s="32"/>
      <c r="E88" s="6" t="s">
        <v>107</v>
      </c>
      <c r="F88" s="6">
        <v>42</v>
      </c>
      <c r="G88" s="6">
        <v>42</v>
      </c>
      <c r="H88" s="6">
        <v>0</v>
      </c>
      <c r="I88" s="6">
        <v>80</v>
      </c>
      <c r="J88" s="7">
        <f t="shared" si="1"/>
        <v>1</v>
      </c>
      <c r="K88" s="10">
        <v>100</v>
      </c>
    </row>
    <row r="89" spans="2:11" s="11" customFormat="1" x14ac:dyDescent="0.25">
      <c r="B89" s="22">
        <v>13022</v>
      </c>
      <c r="C89" s="31"/>
      <c r="D89" s="32"/>
      <c r="E89" s="6" t="s">
        <v>108</v>
      </c>
      <c r="F89" s="6">
        <v>58</v>
      </c>
      <c r="G89" s="6">
        <v>58</v>
      </c>
      <c r="H89" s="6">
        <v>0</v>
      </c>
      <c r="I89" s="6">
        <v>80</v>
      </c>
      <c r="J89" s="7">
        <f t="shared" si="1"/>
        <v>1</v>
      </c>
      <c r="K89" s="10">
        <v>103.2667</v>
      </c>
    </row>
    <row r="90" spans="2:11" s="11" customFormat="1" x14ac:dyDescent="0.25">
      <c r="B90" s="22">
        <v>16486</v>
      </c>
      <c r="C90" s="31"/>
      <c r="D90" s="32"/>
      <c r="E90" s="6" t="s">
        <v>109</v>
      </c>
      <c r="F90" s="6">
        <v>289</v>
      </c>
      <c r="G90" s="6">
        <v>200</v>
      </c>
      <c r="H90" s="6">
        <v>89</v>
      </c>
      <c r="I90" s="6">
        <v>200</v>
      </c>
      <c r="J90" s="7">
        <f t="shared" si="1"/>
        <v>0.69204152249134943</v>
      </c>
      <c r="K90" s="10">
        <v>117.88330000000001</v>
      </c>
    </row>
    <row r="91" spans="2:11" s="11" customFormat="1" x14ac:dyDescent="0.25">
      <c r="B91" s="22">
        <v>12585</v>
      </c>
      <c r="C91" s="31"/>
      <c r="D91" s="32"/>
      <c r="E91" s="6" t="s">
        <v>110</v>
      </c>
      <c r="F91" s="6">
        <v>239</v>
      </c>
      <c r="G91" s="6">
        <v>90</v>
      </c>
      <c r="H91" s="6">
        <v>149</v>
      </c>
      <c r="I91" s="6">
        <v>90</v>
      </c>
      <c r="J91" s="7">
        <f t="shared" si="1"/>
        <v>0.37656903765690375</v>
      </c>
      <c r="K91" s="10">
        <v>130.98330000000001</v>
      </c>
    </row>
    <row r="92" spans="2:11" s="11" customFormat="1" x14ac:dyDescent="0.25">
      <c r="B92" s="22">
        <v>16485</v>
      </c>
      <c r="C92" s="31"/>
      <c r="D92" s="32"/>
      <c r="E92" s="6" t="s">
        <v>111</v>
      </c>
      <c r="F92" s="6">
        <v>1034</v>
      </c>
      <c r="G92" s="6">
        <v>420</v>
      </c>
      <c r="H92" s="6">
        <v>614</v>
      </c>
      <c r="I92" s="6">
        <v>420</v>
      </c>
      <c r="J92" s="7">
        <f t="shared" si="1"/>
        <v>0.40618955512572535</v>
      </c>
      <c r="K92" s="10">
        <v>138.6267</v>
      </c>
    </row>
    <row r="93" spans="2:11" s="11" customFormat="1" x14ac:dyDescent="0.25">
      <c r="B93" s="22">
        <v>12586</v>
      </c>
      <c r="C93" s="31"/>
      <c r="D93" s="32"/>
      <c r="E93" s="6" t="s">
        <v>112</v>
      </c>
      <c r="F93" s="6">
        <v>54</v>
      </c>
      <c r="G93" s="6">
        <v>44</v>
      </c>
      <c r="H93" s="6">
        <v>10</v>
      </c>
      <c r="I93" s="6">
        <v>44</v>
      </c>
      <c r="J93" s="7">
        <f t="shared" si="1"/>
        <v>0.81481481481481477</v>
      </c>
      <c r="K93" s="10">
        <v>133.4633</v>
      </c>
    </row>
    <row r="94" spans="2:11" s="11" customFormat="1" x14ac:dyDescent="0.25">
      <c r="B94" s="22">
        <v>14789</v>
      </c>
      <c r="C94" s="31"/>
      <c r="D94" s="32"/>
      <c r="E94" s="6" t="s">
        <v>113</v>
      </c>
      <c r="F94" s="6">
        <v>140</v>
      </c>
      <c r="G94" s="6">
        <v>80</v>
      </c>
      <c r="H94" s="6">
        <v>60</v>
      </c>
      <c r="I94" s="6">
        <v>80</v>
      </c>
      <c r="J94" s="7">
        <f t="shared" si="1"/>
        <v>0.5714285714285714</v>
      </c>
      <c r="K94" s="10">
        <v>141.33330000000001</v>
      </c>
    </row>
    <row r="95" spans="2:11" s="11" customFormat="1" x14ac:dyDescent="0.25">
      <c r="B95" s="22">
        <v>14206</v>
      </c>
      <c r="C95" s="31"/>
      <c r="D95" s="32"/>
      <c r="E95" s="6" t="s">
        <v>114</v>
      </c>
      <c r="F95" s="6">
        <v>167</v>
      </c>
      <c r="G95" s="6">
        <v>153</v>
      </c>
      <c r="H95" s="6">
        <v>14</v>
      </c>
      <c r="I95" s="6">
        <v>153</v>
      </c>
      <c r="J95" s="7">
        <f t="shared" si="1"/>
        <v>0.91616766467065869</v>
      </c>
      <c r="K95" s="10">
        <v>103.5433</v>
      </c>
    </row>
    <row r="96" spans="2:11" s="11" customFormat="1" x14ac:dyDescent="0.25">
      <c r="B96" s="22">
        <v>16589</v>
      </c>
      <c r="C96" s="31"/>
      <c r="D96" s="15" t="s">
        <v>115</v>
      </c>
      <c r="E96" s="6" t="s">
        <v>111</v>
      </c>
      <c r="F96" s="6">
        <v>185</v>
      </c>
      <c r="G96" s="6">
        <v>80</v>
      </c>
      <c r="H96" s="6">
        <v>105</v>
      </c>
      <c r="I96" s="6">
        <v>80</v>
      </c>
      <c r="J96" s="7">
        <f t="shared" si="1"/>
        <v>0.43243243243243246</v>
      </c>
      <c r="K96" s="10">
        <v>128.6233</v>
      </c>
    </row>
    <row r="97" spans="2:11" s="11" customFormat="1" x14ac:dyDescent="0.25">
      <c r="B97" s="22">
        <v>6206</v>
      </c>
      <c r="C97" s="31" t="s">
        <v>116</v>
      </c>
      <c r="D97" s="32" t="s">
        <v>117</v>
      </c>
      <c r="E97" s="6" t="s">
        <v>41</v>
      </c>
      <c r="F97" s="6">
        <v>75</v>
      </c>
      <c r="G97" s="6">
        <v>44</v>
      </c>
      <c r="H97" s="6">
        <v>31</v>
      </c>
      <c r="I97" s="6">
        <v>44</v>
      </c>
      <c r="J97" s="7">
        <f t="shared" si="1"/>
        <v>0.58666666666666667</v>
      </c>
      <c r="K97" s="10">
        <v>131.2133</v>
      </c>
    </row>
    <row r="98" spans="2:11" s="11" customFormat="1" x14ac:dyDescent="0.25">
      <c r="B98" s="22">
        <v>6221</v>
      </c>
      <c r="C98" s="31"/>
      <c r="D98" s="32"/>
      <c r="E98" s="6" t="s">
        <v>43</v>
      </c>
      <c r="F98" s="6">
        <v>73</v>
      </c>
      <c r="G98" s="6">
        <v>44</v>
      </c>
      <c r="H98" s="6">
        <v>29</v>
      </c>
      <c r="I98" s="6">
        <v>44</v>
      </c>
      <c r="J98" s="7">
        <f t="shared" si="1"/>
        <v>0.60273972602739723</v>
      </c>
      <c r="K98" s="10">
        <v>125.7067</v>
      </c>
    </row>
    <row r="99" spans="2:11" s="11" customFormat="1" x14ac:dyDescent="0.25">
      <c r="B99" s="22">
        <v>7780</v>
      </c>
      <c r="C99" s="31"/>
      <c r="D99" s="32"/>
      <c r="E99" s="6" t="s">
        <v>81</v>
      </c>
      <c r="F99" s="6">
        <v>150</v>
      </c>
      <c r="G99" s="6">
        <v>44</v>
      </c>
      <c r="H99" s="6">
        <v>106</v>
      </c>
      <c r="I99" s="6">
        <v>44</v>
      </c>
      <c r="J99" s="7">
        <f t="shared" si="1"/>
        <v>0.29333333333333333</v>
      </c>
      <c r="K99" s="10">
        <v>142.95670000000001</v>
      </c>
    </row>
    <row r="100" spans="2:11" s="11" customFormat="1" x14ac:dyDescent="0.25">
      <c r="B100" s="22">
        <v>8199</v>
      </c>
      <c r="C100" s="31"/>
      <c r="D100" s="32"/>
      <c r="E100" s="6" t="s">
        <v>118</v>
      </c>
      <c r="F100" s="6">
        <v>64</v>
      </c>
      <c r="G100" s="6">
        <v>44</v>
      </c>
      <c r="H100" s="6">
        <v>20</v>
      </c>
      <c r="I100" s="6">
        <v>44</v>
      </c>
      <c r="J100" s="7">
        <f t="shared" si="1"/>
        <v>0.6875</v>
      </c>
      <c r="K100" s="10">
        <v>125.24</v>
      </c>
    </row>
    <row r="101" spans="2:11" s="11" customFormat="1" x14ac:dyDescent="0.25">
      <c r="B101" s="22">
        <v>11940</v>
      </c>
      <c r="C101" s="31"/>
      <c r="D101" s="32"/>
      <c r="E101" s="6" t="s">
        <v>36</v>
      </c>
      <c r="F101" s="6">
        <v>279</v>
      </c>
      <c r="G101" s="6">
        <v>44</v>
      </c>
      <c r="H101" s="6">
        <v>235</v>
      </c>
      <c r="I101" s="6">
        <v>44</v>
      </c>
      <c r="J101" s="7">
        <f t="shared" si="1"/>
        <v>0.15770609318996415</v>
      </c>
      <c r="K101" s="10">
        <v>150</v>
      </c>
    </row>
    <row r="102" spans="2:11" s="11" customFormat="1" x14ac:dyDescent="0.25">
      <c r="B102" s="22">
        <v>16605</v>
      </c>
      <c r="C102" s="31"/>
      <c r="D102" s="32"/>
      <c r="E102" s="6" t="s">
        <v>64</v>
      </c>
      <c r="F102" s="6">
        <v>122</v>
      </c>
      <c r="G102" s="6">
        <v>44</v>
      </c>
      <c r="H102" s="6">
        <v>78</v>
      </c>
      <c r="I102" s="6">
        <v>44</v>
      </c>
      <c r="J102" s="7">
        <f t="shared" si="1"/>
        <v>0.36065573770491804</v>
      </c>
      <c r="K102" s="10">
        <v>149.9067</v>
      </c>
    </row>
    <row r="103" spans="2:11" s="11" customFormat="1" x14ac:dyDescent="0.25">
      <c r="B103" s="22">
        <v>7831</v>
      </c>
      <c r="C103" s="31"/>
      <c r="D103" s="32"/>
      <c r="E103" s="6" t="s">
        <v>85</v>
      </c>
      <c r="F103" s="6">
        <v>274</v>
      </c>
      <c r="G103" s="6">
        <v>43</v>
      </c>
      <c r="H103" s="6">
        <v>231</v>
      </c>
      <c r="I103" s="6">
        <v>44</v>
      </c>
      <c r="J103" s="7">
        <f t="shared" si="1"/>
        <v>0.15693430656934307</v>
      </c>
      <c r="K103" s="10">
        <v>159.22669999999999</v>
      </c>
    </row>
    <row r="104" spans="2:11" s="11" customFormat="1" x14ac:dyDescent="0.25">
      <c r="B104" s="22">
        <v>6201</v>
      </c>
      <c r="C104" s="31"/>
      <c r="D104" s="32"/>
      <c r="E104" s="6" t="s">
        <v>47</v>
      </c>
      <c r="F104" s="6">
        <v>118</v>
      </c>
      <c r="G104" s="6">
        <v>44</v>
      </c>
      <c r="H104" s="6">
        <v>74</v>
      </c>
      <c r="I104" s="6">
        <v>44</v>
      </c>
      <c r="J104" s="7">
        <f t="shared" si="1"/>
        <v>0.3728813559322034</v>
      </c>
      <c r="K104" s="10">
        <v>148.63329999999999</v>
      </c>
    </row>
    <row r="105" spans="2:11" s="11" customFormat="1" x14ac:dyDescent="0.25">
      <c r="B105" s="22">
        <v>7787</v>
      </c>
      <c r="C105" s="31"/>
      <c r="D105" s="32"/>
      <c r="E105" s="6" t="s">
        <v>88</v>
      </c>
      <c r="F105" s="6">
        <v>129</v>
      </c>
      <c r="G105" s="6">
        <v>44</v>
      </c>
      <c r="H105" s="6">
        <v>85</v>
      </c>
      <c r="I105" s="6">
        <v>44</v>
      </c>
      <c r="J105" s="7">
        <f t="shared" si="1"/>
        <v>0.34108527131782945</v>
      </c>
      <c r="K105" s="10">
        <v>140.91669999999999</v>
      </c>
    </row>
    <row r="106" spans="2:11" s="11" customFormat="1" x14ac:dyDescent="0.25">
      <c r="B106" s="22">
        <v>8200</v>
      </c>
      <c r="C106" s="31"/>
      <c r="D106" s="32"/>
      <c r="E106" s="6" t="s">
        <v>119</v>
      </c>
      <c r="F106" s="6">
        <v>72</v>
      </c>
      <c r="G106" s="6">
        <v>44</v>
      </c>
      <c r="H106" s="6">
        <v>28</v>
      </c>
      <c r="I106" s="6">
        <v>44</v>
      </c>
      <c r="J106" s="7">
        <f t="shared" si="1"/>
        <v>0.61111111111111116</v>
      </c>
      <c r="K106" s="10">
        <v>122.08329999999999</v>
      </c>
    </row>
    <row r="107" spans="2:11" s="11" customFormat="1" x14ac:dyDescent="0.25">
      <c r="B107" s="22">
        <v>7799</v>
      </c>
      <c r="C107" s="31"/>
      <c r="D107" s="32"/>
      <c r="E107" s="6" t="s">
        <v>90</v>
      </c>
      <c r="F107" s="6">
        <v>461</v>
      </c>
      <c r="G107" s="6">
        <v>44</v>
      </c>
      <c r="H107" s="6">
        <v>417</v>
      </c>
      <c r="I107" s="6">
        <v>44</v>
      </c>
      <c r="J107" s="7">
        <f t="shared" si="1"/>
        <v>9.5444685466377438E-2</v>
      </c>
      <c r="K107" s="10">
        <v>176.5</v>
      </c>
    </row>
    <row r="108" spans="2:11" s="11" customFormat="1" x14ac:dyDescent="0.25">
      <c r="B108" s="22">
        <v>7820</v>
      </c>
      <c r="C108" s="31"/>
      <c r="D108" s="32"/>
      <c r="E108" s="6" t="s">
        <v>92</v>
      </c>
      <c r="F108" s="6">
        <v>94</v>
      </c>
      <c r="G108" s="6">
        <v>44</v>
      </c>
      <c r="H108" s="6">
        <v>50</v>
      </c>
      <c r="I108" s="6">
        <v>44</v>
      </c>
      <c r="J108" s="7">
        <f t="shared" si="1"/>
        <v>0.46808510638297873</v>
      </c>
      <c r="K108" s="10">
        <v>129.79669999999999</v>
      </c>
    </row>
    <row r="109" spans="2:11" s="11" customFormat="1" x14ac:dyDescent="0.25">
      <c r="B109" s="22">
        <v>10481</v>
      </c>
      <c r="C109" s="31"/>
      <c r="D109" s="32"/>
      <c r="E109" s="6" t="s">
        <v>93</v>
      </c>
      <c r="F109" s="6">
        <v>13</v>
      </c>
      <c r="G109" s="6">
        <v>13</v>
      </c>
      <c r="H109" s="6">
        <v>0</v>
      </c>
      <c r="I109" s="6">
        <v>13</v>
      </c>
      <c r="J109" s="7">
        <f t="shared" si="1"/>
        <v>1</v>
      </c>
      <c r="K109" s="10">
        <v>70.94</v>
      </c>
    </row>
    <row r="110" spans="2:11" s="11" customFormat="1" x14ac:dyDescent="0.25">
      <c r="B110" s="22">
        <v>10898</v>
      </c>
      <c r="C110" s="31"/>
      <c r="D110" s="32"/>
      <c r="E110" s="6" t="s">
        <v>111</v>
      </c>
      <c r="F110" s="6">
        <v>101</v>
      </c>
      <c r="G110" s="6">
        <v>44</v>
      </c>
      <c r="H110" s="6">
        <v>57</v>
      </c>
      <c r="I110" s="6">
        <v>44</v>
      </c>
      <c r="J110" s="7">
        <f t="shared" si="1"/>
        <v>0.43564356435643564</v>
      </c>
      <c r="K110" s="10">
        <v>135.83330000000001</v>
      </c>
    </row>
    <row r="111" spans="2:11" s="11" customFormat="1" x14ac:dyDescent="0.25">
      <c r="B111" s="22">
        <v>14786</v>
      </c>
      <c r="C111" s="31"/>
      <c r="D111" s="32"/>
      <c r="E111" s="6" t="s">
        <v>76</v>
      </c>
      <c r="F111" s="6">
        <v>91</v>
      </c>
      <c r="G111" s="6">
        <v>44</v>
      </c>
      <c r="H111" s="6">
        <v>47</v>
      </c>
      <c r="I111" s="6">
        <v>44</v>
      </c>
      <c r="J111" s="7">
        <f t="shared" si="1"/>
        <v>0.48351648351648352</v>
      </c>
      <c r="K111" s="10">
        <v>145.7133</v>
      </c>
    </row>
    <row r="112" spans="2:11" s="9" customFormat="1" x14ac:dyDescent="0.25">
      <c r="B112" s="23">
        <v>6235</v>
      </c>
      <c r="C112" s="27" t="s">
        <v>120</v>
      </c>
      <c r="D112" s="28" t="s">
        <v>121</v>
      </c>
      <c r="E112" s="12" t="s">
        <v>43</v>
      </c>
      <c r="F112" s="12">
        <v>15</v>
      </c>
      <c r="G112" s="12">
        <v>15</v>
      </c>
      <c r="H112" s="12">
        <v>0</v>
      </c>
      <c r="I112" s="12">
        <v>25</v>
      </c>
      <c r="J112" s="7">
        <f t="shared" si="1"/>
        <v>1</v>
      </c>
      <c r="K112" s="13">
        <v>90.916700000000006</v>
      </c>
    </row>
    <row r="113" spans="2:11" s="9" customFormat="1" x14ac:dyDescent="0.25">
      <c r="B113" s="23">
        <v>7998</v>
      </c>
      <c r="C113" s="27"/>
      <c r="D113" s="28"/>
      <c r="E113" s="12" t="s">
        <v>81</v>
      </c>
      <c r="F113" s="12">
        <v>26</v>
      </c>
      <c r="G113" s="12">
        <v>26</v>
      </c>
      <c r="H113" s="12">
        <v>0</v>
      </c>
      <c r="I113" s="12">
        <v>35</v>
      </c>
      <c r="J113" s="7">
        <f t="shared" si="1"/>
        <v>1</v>
      </c>
      <c r="K113" s="13">
        <v>102.0767</v>
      </c>
    </row>
    <row r="114" spans="2:11" s="9" customFormat="1" x14ac:dyDescent="0.25">
      <c r="B114" s="23">
        <v>8518</v>
      </c>
      <c r="C114" s="27"/>
      <c r="D114" s="28"/>
      <c r="E114" s="12" t="s">
        <v>46</v>
      </c>
      <c r="F114" s="12">
        <v>6</v>
      </c>
      <c r="G114" s="12">
        <v>6</v>
      </c>
      <c r="H114" s="12">
        <v>0</v>
      </c>
      <c r="I114" s="12">
        <v>20</v>
      </c>
      <c r="J114" s="7">
        <f t="shared" si="1"/>
        <v>1</v>
      </c>
      <c r="K114" s="13">
        <v>106.25</v>
      </c>
    </row>
    <row r="115" spans="2:11" s="9" customFormat="1" x14ac:dyDescent="0.25">
      <c r="B115" s="23">
        <v>6224</v>
      </c>
      <c r="C115" s="27"/>
      <c r="D115" s="28"/>
      <c r="E115" s="12" t="s">
        <v>47</v>
      </c>
      <c r="F115" s="12">
        <v>19</v>
      </c>
      <c r="G115" s="12">
        <v>19</v>
      </c>
      <c r="H115" s="12">
        <v>0</v>
      </c>
      <c r="I115" s="12">
        <v>25</v>
      </c>
      <c r="J115" s="7">
        <f t="shared" si="1"/>
        <v>1</v>
      </c>
      <c r="K115" s="13">
        <v>101.08329999999999</v>
      </c>
    </row>
    <row r="116" spans="2:11" s="9" customFormat="1" x14ac:dyDescent="0.25">
      <c r="B116" s="23">
        <v>10999</v>
      </c>
      <c r="C116" s="27"/>
      <c r="D116" s="28"/>
      <c r="E116" s="12" t="s">
        <v>111</v>
      </c>
      <c r="F116" s="12">
        <v>20</v>
      </c>
      <c r="G116" s="12">
        <v>20</v>
      </c>
      <c r="H116" s="12">
        <v>0</v>
      </c>
      <c r="I116" s="12">
        <v>30</v>
      </c>
      <c r="J116" s="7">
        <f t="shared" si="1"/>
        <v>1</v>
      </c>
      <c r="K116" s="13">
        <v>84.73</v>
      </c>
    </row>
    <row r="117" spans="2:11" s="9" customFormat="1" x14ac:dyDescent="0.25">
      <c r="B117" s="23">
        <v>3898</v>
      </c>
      <c r="C117" s="27"/>
      <c r="D117" s="28" t="s">
        <v>122</v>
      </c>
      <c r="E117" s="12" t="s">
        <v>123</v>
      </c>
      <c r="F117" s="12">
        <v>58</v>
      </c>
      <c r="G117" s="12">
        <v>35</v>
      </c>
      <c r="H117" s="12">
        <v>23</v>
      </c>
      <c r="I117" s="12">
        <v>35</v>
      </c>
      <c r="J117" s="7">
        <f t="shared" si="1"/>
        <v>0.60344827586206895</v>
      </c>
      <c r="K117" s="13">
        <v>121.41</v>
      </c>
    </row>
    <row r="118" spans="2:11" s="9" customFormat="1" x14ac:dyDescent="0.25">
      <c r="B118" s="23">
        <v>6234</v>
      </c>
      <c r="C118" s="27"/>
      <c r="D118" s="28"/>
      <c r="E118" s="12" t="s">
        <v>43</v>
      </c>
      <c r="F118" s="12">
        <v>17</v>
      </c>
      <c r="G118" s="12">
        <v>17</v>
      </c>
      <c r="H118" s="12">
        <v>0</v>
      </c>
      <c r="I118" s="12">
        <v>35</v>
      </c>
      <c r="J118" s="7">
        <f t="shared" si="1"/>
        <v>1</v>
      </c>
      <c r="K118" s="13">
        <v>99.083299999999994</v>
      </c>
    </row>
    <row r="119" spans="2:11" s="9" customFormat="1" x14ac:dyDescent="0.25">
      <c r="B119" s="23">
        <v>10459</v>
      </c>
      <c r="C119" s="27"/>
      <c r="D119" s="28"/>
      <c r="E119" s="12" t="s">
        <v>93</v>
      </c>
      <c r="F119" s="12">
        <v>26</v>
      </c>
      <c r="G119" s="12">
        <v>26</v>
      </c>
      <c r="H119" s="12">
        <v>0</v>
      </c>
      <c r="I119" s="12">
        <v>40</v>
      </c>
      <c r="J119" s="7">
        <f t="shared" si="1"/>
        <v>1</v>
      </c>
      <c r="K119" s="13">
        <v>72.89</v>
      </c>
    </row>
    <row r="120" spans="2:11" s="9" customFormat="1" x14ac:dyDescent="0.25">
      <c r="B120" s="23">
        <v>10998</v>
      </c>
      <c r="C120" s="27"/>
      <c r="D120" s="28"/>
      <c r="E120" s="12" t="s">
        <v>111</v>
      </c>
      <c r="F120" s="12">
        <v>5</v>
      </c>
      <c r="G120" s="12">
        <v>5</v>
      </c>
      <c r="H120" s="12">
        <v>0</v>
      </c>
      <c r="I120" s="12">
        <v>20</v>
      </c>
      <c r="J120" s="7">
        <f t="shared" si="1"/>
        <v>1</v>
      </c>
      <c r="K120" s="13">
        <v>98.666700000000006</v>
      </c>
    </row>
    <row r="121" spans="2:11" s="9" customFormat="1" x14ac:dyDescent="0.25">
      <c r="B121" s="23">
        <v>12899</v>
      </c>
      <c r="C121" s="27"/>
      <c r="D121" s="28"/>
      <c r="E121" s="12" t="s">
        <v>37</v>
      </c>
      <c r="F121" s="12">
        <v>19</v>
      </c>
      <c r="G121" s="12">
        <v>19</v>
      </c>
      <c r="H121" s="12">
        <v>0</v>
      </c>
      <c r="I121" s="12">
        <v>35</v>
      </c>
      <c r="J121" s="7">
        <f t="shared" si="1"/>
        <v>1</v>
      </c>
      <c r="K121" s="13">
        <v>93.916700000000006</v>
      </c>
    </row>
    <row r="122" spans="2:11" s="9" customFormat="1" x14ac:dyDescent="0.25">
      <c r="B122" s="23">
        <v>6227</v>
      </c>
      <c r="C122" s="27"/>
      <c r="D122" s="28" t="s">
        <v>124</v>
      </c>
      <c r="E122" s="12" t="s">
        <v>41</v>
      </c>
      <c r="F122" s="12">
        <v>87</v>
      </c>
      <c r="G122" s="12">
        <v>40</v>
      </c>
      <c r="H122" s="12">
        <v>47</v>
      </c>
      <c r="I122" s="12">
        <v>40</v>
      </c>
      <c r="J122" s="7">
        <f t="shared" si="1"/>
        <v>0.45977011494252873</v>
      </c>
      <c r="K122" s="13">
        <v>126</v>
      </c>
    </row>
    <row r="123" spans="2:11" s="9" customFormat="1" x14ac:dyDescent="0.25">
      <c r="B123" s="23">
        <v>6230</v>
      </c>
      <c r="C123" s="27"/>
      <c r="D123" s="28"/>
      <c r="E123" s="12" t="s">
        <v>43</v>
      </c>
      <c r="F123" s="12">
        <v>55</v>
      </c>
      <c r="G123" s="12">
        <v>40</v>
      </c>
      <c r="H123" s="12">
        <v>15</v>
      </c>
      <c r="I123" s="12">
        <v>40</v>
      </c>
      <c r="J123" s="7">
        <f t="shared" si="1"/>
        <v>0.72727272727272729</v>
      </c>
      <c r="K123" s="13">
        <v>118.51</v>
      </c>
    </row>
    <row r="124" spans="2:11" s="9" customFormat="1" x14ac:dyDescent="0.25">
      <c r="B124" s="23">
        <v>7781</v>
      </c>
      <c r="C124" s="27"/>
      <c r="D124" s="28"/>
      <c r="E124" s="12" t="s">
        <v>81</v>
      </c>
      <c r="F124" s="12">
        <v>122</v>
      </c>
      <c r="G124" s="12">
        <v>80</v>
      </c>
      <c r="H124" s="12">
        <v>42</v>
      </c>
      <c r="I124" s="12">
        <v>80</v>
      </c>
      <c r="J124" s="7">
        <f t="shared" si="1"/>
        <v>0.65573770491803274</v>
      </c>
      <c r="K124" s="13">
        <v>120.41670000000001</v>
      </c>
    </row>
    <row r="125" spans="2:11" s="9" customFormat="1" x14ac:dyDescent="0.25">
      <c r="B125" s="23">
        <v>6225</v>
      </c>
      <c r="C125" s="27"/>
      <c r="D125" s="28"/>
      <c r="E125" s="12" t="s">
        <v>45</v>
      </c>
      <c r="F125" s="12">
        <v>48</v>
      </c>
      <c r="G125" s="12">
        <v>40</v>
      </c>
      <c r="H125" s="12">
        <v>8</v>
      </c>
      <c r="I125" s="12">
        <v>40</v>
      </c>
      <c r="J125" s="7">
        <f t="shared" si="1"/>
        <v>0.83333333333333337</v>
      </c>
      <c r="K125" s="13">
        <v>110.08329999999999</v>
      </c>
    </row>
    <row r="126" spans="2:11" s="9" customFormat="1" x14ac:dyDescent="0.25">
      <c r="B126" s="23">
        <v>6228</v>
      </c>
      <c r="C126" s="27"/>
      <c r="D126" s="28"/>
      <c r="E126" s="12" t="s">
        <v>46</v>
      </c>
      <c r="F126" s="12">
        <v>30</v>
      </c>
      <c r="G126" s="12">
        <v>30</v>
      </c>
      <c r="H126" s="12">
        <v>0</v>
      </c>
      <c r="I126" s="12">
        <v>40</v>
      </c>
      <c r="J126" s="7">
        <f t="shared" si="1"/>
        <v>1</v>
      </c>
      <c r="K126" s="13">
        <v>89.303299999999993</v>
      </c>
    </row>
    <row r="127" spans="2:11" s="9" customFormat="1" x14ac:dyDescent="0.25">
      <c r="B127" s="23">
        <v>6360</v>
      </c>
      <c r="C127" s="27"/>
      <c r="D127" s="28"/>
      <c r="E127" s="12" t="s">
        <v>64</v>
      </c>
      <c r="F127" s="12">
        <v>159</v>
      </c>
      <c r="G127" s="12">
        <v>60</v>
      </c>
      <c r="H127" s="12">
        <v>99</v>
      </c>
      <c r="I127" s="12">
        <v>60</v>
      </c>
      <c r="J127" s="7">
        <f t="shared" si="1"/>
        <v>0.37735849056603776</v>
      </c>
      <c r="K127" s="13">
        <v>144.33670000000001</v>
      </c>
    </row>
    <row r="128" spans="2:11" s="9" customFormat="1" x14ac:dyDescent="0.25">
      <c r="B128" s="23">
        <v>6222</v>
      </c>
      <c r="C128" s="27"/>
      <c r="D128" s="28"/>
      <c r="E128" s="12" t="s">
        <v>47</v>
      </c>
      <c r="F128" s="12">
        <v>53</v>
      </c>
      <c r="G128" s="12">
        <v>40</v>
      </c>
      <c r="H128" s="12">
        <v>13</v>
      </c>
      <c r="I128" s="12">
        <v>40</v>
      </c>
      <c r="J128" s="7">
        <f t="shared" si="1"/>
        <v>0.75471698113207553</v>
      </c>
      <c r="K128" s="13">
        <v>119.99</v>
      </c>
    </row>
    <row r="129" spans="2:11" s="9" customFormat="1" x14ac:dyDescent="0.25">
      <c r="B129" s="23">
        <v>6362</v>
      </c>
      <c r="C129" s="27"/>
      <c r="D129" s="28"/>
      <c r="E129" s="12" t="s">
        <v>67</v>
      </c>
      <c r="F129" s="12">
        <v>84</v>
      </c>
      <c r="G129" s="12">
        <v>40</v>
      </c>
      <c r="H129" s="12">
        <v>44</v>
      </c>
      <c r="I129" s="12">
        <v>40</v>
      </c>
      <c r="J129" s="7">
        <f t="shared" si="1"/>
        <v>0.47619047619047616</v>
      </c>
      <c r="K129" s="13">
        <v>134.7533</v>
      </c>
    </row>
    <row r="130" spans="2:11" s="9" customFormat="1" x14ac:dyDescent="0.25">
      <c r="B130" s="23">
        <v>7698</v>
      </c>
      <c r="C130" s="27"/>
      <c r="D130" s="28"/>
      <c r="E130" s="12" t="s">
        <v>125</v>
      </c>
      <c r="F130" s="12">
        <v>9</v>
      </c>
      <c r="G130" s="12">
        <v>9</v>
      </c>
      <c r="H130" s="12">
        <v>0</v>
      </c>
      <c r="I130" s="12">
        <v>40</v>
      </c>
      <c r="J130" s="7">
        <f t="shared" si="1"/>
        <v>1</v>
      </c>
      <c r="K130" s="13">
        <v>93.036699999999996</v>
      </c>
    </row>
    <row r="131" spans="2:11" s="9" customFormat="1" x14ac:dyDescent="0.25">
      <c r="B131" s="23">
        <v>6438</v>
      </c>
      <c r="C131" s="27"/>
      <c r="D131" s="28"/>
      <c r="E131" s="12" t="s">
        <v>71</v>
      </c>
      <c r="F131" s="12">
        <v>75</v>
      </c>
      <c r="G131" s="12">
        <v>40</v>
      </c>
      <c r="H131" s="12">
        <v>35</v>
      </c>
      <c r="I131" s="12">
        <v>40</v>
      </c>
      <c r="J131" s="7">
        <f t="shared" si="1"/>
        <v>0.53333333333333333</v>
      </c>
      <c r="K131" s="13">
        <v>124.96</v>
      </c>
    </row>
    <row r="132" spans="2:11" s="9" customFormat="1" x14ac:dyDescent="0.25">
      <c r="B132" s="23">
        <v>15165</v>
      </c>
      <c r="C132" s="27"/>
      <c r="D132" s="28"/>
      <c r="E132" s="12" t="s">
        <v>90</v>
      </c>
      <c r="F132" s="12">
        <v>288</v>
      </c>
      <c r="G132" s="12">
        <v>31</v>
      </c>
      <c r="H132" s="12">
        <v>257</v>
      </c>
      <c r="I132" s="12">
        <v>31</v>
      </c>
      <c r="J132" s="7">
        <f t="shared" si="1"/>
        <v>0.1076388888888889</v>
      </c>
      <c r="K132" s="13">
        <v>169.66669999999999</v>
      </c>
    </row>
    <row r="133" spans="2:11" s="9" customFormat="1" x14ac:dyDescent="0.25">
      <c r="B133" s="23">
        <v>10919</v>
      </c>
      <c r="C133" s="27"/>
      <c r="D133" s="28"/>
      <c r="E133" s="12" t="s">
        <v>111</v>
      </c>
      <c r="F133" s="12">
        <v>76</v>
      </c>
      <c r="G133" s="12">
        <v>40</v>
      </c>
      <c r="H133" s="12">
        <v>36</v>
      </c>
      <c r="I133" s="12">
        <v>40</v>
      </c>
      <c r="J133" s="7">
        <f t="shared" ref="J133:J196" si="2">G133/F133</f>
        <v>0.52631578947368418</v>
      </c>
      <c r="K133" s="13">
        <v>121.3567</v>
      </c>
    </row>
    <row r="134" spans="2:11" s="9" customFormat="1" x14ac:dyDescent="0.25">
      <c r="B134" s="23">
        <v>16465</v>
      </c>
      <c r="C134" s="27"/>
      <c r="D134" s="28"/>
      <c r="E134" s="12" t="s">
        <v>126</v>
      </c>
      <c r="F134" s="12">
        <v>93</v>
      </c>
      <c r="G134" s="12">
        <v>30</v>
      </c>
      <c r="H134" s="12">
        <v>63</v>
      </c>
      <c r="I134" s="12">
        <v>30</v>
      </c>
      <c r="J134" s="7">
        <f t="shared" si="2"/>
        <v>0.32258064516129031</v>
      </c>
      <c r="K134" s="13">
        <v>147.58330000000001</v>
      </c>
    </row>
    <row r="135" spans="2:11" s="9" customFormat="1" x14ac:dyDescent="0.25">
      <c r="B135" s="23">
        <v>16425</v>
      </c>
      <c r="C135" s="27"/>
      <c r="D135" s="28"/>
      <c r="E135" s="12" t="s">
        <v>75</v>
      </c>
      <c r="F135" s="12">
        <v>41</v>
      </c>
      <c r="G135" s="12">
        <v>41</v>
      </c>
      <c r="H135" s="12">
        <v>0</v>
      </c>
      <c r="I135" s="12">
        <v>41</v>
      </c>
      <c r="J135" s="7">
        <f t="shared" si="2"/>
        <v>1</v>
      </c>
      <c r="K135" s="13">
        <v>96.183300000000003</v>
      </c>
    </row>
    <row r="136" spans="2:11" s="9" customFormat="1" x14ac:dyDescent="0.25">
      <c r="B136" s="23">
        <v>14787</v>
      </c>
      <c r="C136" s="27"/>
      <c r="D136" s="28"/>
      <c r="E136" s="12" t="s">
        <v>76</v>
      </c>
      <c r="F136" s="12">
        <v>34</v>
      </c>
      <c r="G136" s="12">
        <v>34</v>
      </c>
      <c r="H136" s="12">
        <v>0</v>
      </c>
      <c r="I136" s="12">
        <v>40</v>
      </c>
      <c r="J136" s="7">
        <f t="shared" si="2"/>
        <v>1</v>
      </c>
      <c r="K136" s="13">
        <v>105.91670000000001</v>
      </c>
    </row>
    <row r="137" spans="2:11" s="9" customFormat="1" x14ac:dyDescent="0.25">
      <c r="B137" s="23">
        <v>282</v>
      </c>
      <c r="C137" s="27" t="s">
        <v>127</v>
      </c>
      <c r="D137" s="28" t="s">
        <v>128</v>
      </c>
      <c r="E137" s="12" t="s">
        <v>129</v>
      </c>
      <c r="F137" s="12">
        <v>41</v>
      </c>
      <c r="G137" s="12">
        <v>41</v>
      </c>
      <c r="H137" s="12">
        <v>0</v>
      </c>
      <c r="I137" s="12">
        <v>41</v>
      </c>
      <c r="J137" s="7">
        <f t="shared" si="2"/>
        <v>1</v>
      </c>
      <c r="K137" s="13">
        <v>97.583299999999994</v>
      </c>
    </row>
    <row r="138" spans="2:11" s="9" customFormat="1" x14ac:dyDescent="0.25">
      <c r="B138" s="23">
        <v>6839</v>
      </c>
      <c r="C138" s="27"/>
      <c r="D138" s="28"/>
      <c r="E138" s="12" t="s">
        <v>30</v>
      </c>
      <c r="F138" s="12">
        <v>14</v>
      </c>
      <c r="G138" s="12">
        <v>14</v>
      </c>
      <c r="H138" s="12">
        <v>0</v>
      </c>
      <c r="I138" s="12">
        <v>20</v>
      </c>
      <c r="J138" s="7">
        <f t="shared" si="2"/>
        <v>1</v>
      </c>
      <c r="K138" s="13">
        <v>89.083299999999994</v>
      </c>
    </row>
    <row r="139" spans="2:11" s="9" customFormat="1" x14ac:dyDescent="0.25">
      <c r="B139" s="23">
        <v>6838</v>
      </c>
      <c r="C139" s="27"/>
      <c r="D139" s="28"/>
      <c r="E139" s="12" t="s">
        <v>31</v>
      </c>
      <c r="F139" s="12">
        <v>22</v>
      </c>
      <c r="G139" s="12">
        <v>22</v>
      </c>
      <c r="H139" s="12">
        <v>0</v>
      </c>
      <c r="I139" s="12">
        <v>30</v>
      </c>
      <c r="J139" s="7">
        <f t="shared" si="2"/>
        <v>1</v>
      </c>
      <c r="K139" s="13">
        <v>111.41670000000001</v>
      </c>
    </row>
    <row r="140" spans="2:11" s="9" customFormat="1" x14ac:dyDescent="0.25">
      <c r="B140" s="23">
        <v>6226</v>
      </c>
      <c r="C140" s="27"/>
      <c r="D140" s="28"/>
      <c r="E140" s="12" t="s">
        <v>43</v>
      </c>
      <c r="F140" s="12">
        <v>102</v>
      </c>
      <c r="G140" s="12">
        <v>90</v>
      </c>
      <c r="H140" s="12">
        <v>12</v>
      </c>
      <c r="I140" s="12">
        <v>90</v>
      </c>
      <c r="J140" s="7">
        <f t="shared" si="2"/>
        <v>0.88235294117647056</v>
      </c>
      <c r="K140" s="13">
        <v>109.1433</v>
      </c>
    </row>
    <row r="141" spans="2:11" s="9" customFormat="1" x14ac:dyDescent="0.25">
      <c r="B141" s="23">
        <v>7782</v>
      </c>
      <c r="C141" s="27"/>
      <c r="D141" s="28"/>
      <c r="E141" s="12" t="s">
        <v>81</v>
      </c>
      <c r="F141" s="12">
        <v>143</v>
      </c>
      <c r="G141" s="12">
        <v>90</v>
      </c>
      <c r="H141" s="12">
        <v>53</v>
      </c>
      <c r="I141" s="12">
        <v>90</v>
      </c>
      <c r="J141" s="7">
        <f t="shared" si="2"/>
        <v>0.62937062937062938</v>
      </c>
      <c r="K141" s="13">
        <v>126.41670000000001</v>
      </c>
    </row>
    <row r="142" spans="2:11" s="9" customFormat="1" x14ac:dyDescent="0.25">
      <c r="B142" s="23">
        <v>11867</v>
      </c>
      <c r="C142" s="27"/>
      <c r="D142" s="28"/>
      <c r="E142" s="12" t="s">
        <v>35</v>
      </c>
      <c r="F142" s="12">
        <v>61</v>
      </c>
      <c r="G142" s="12">
        <v>41</v>
      </c>
      <c r="H142" s="12">
        <v>20</v>
      </c>
      <c r="I142" s="12">
        <v>41</v>
      </c>
      <c r="J142" s="7">
        <f t="shared" si="2"/>
        <v>0.67213114754098358</v>
      </c>
      <c r="K142" s="13">
        <v>123.2167</v>
      </c>
    </row>
    <row r="143" spans="2:11" s="9" customFormat="1" x14ac:dyDescent="0.25">
      <c r="B143" s="23">
        <v>6203</v>
      </c>
      <c r="C143" s="27"/>
      <c r="D143" s="28"/>
      <c r="E143" s="12" t="s">
        <v>47</v>
      </c>
      <c r="F143" s="12">
        <v>128</v>
      </c>
      <c r="G143" s="12">
        <v>90</v>
      </c>
      <c r="H143" s="12">
        <v>38</v>
      </c>
      <c r="I143" s="12">
        <v>90</v>
      </c>
      <c r="J143" s="7">
        <f t="shared" si="2"/>
        <v>0.703125</v>
      </c>
      <c r="K143" s="13">
        <v>126.5</v>
      </c>
    </row>
    <row r="144" spans="2:11" s="9" customFormat="1" x14ac:dyDescent="0.25">
      <c r="B144" s="23">
        <v>8478</v>
      </c>
      <c r="C144" s="27"/>
      <c r="D144" s="28"/>
      <c r="E144" s="12" t="s">
        <v>88</v>
      </c>
      <c r="F144" s="12">
        <v>67</v>
      </c>
      <c r="G144" s="12">
        <v>41</v>
      </c>
      <c r="H144" s="12">
        <v>26</v>
      </c>
      <c r="I144" s="12">
        <v>41</v>
      </c>
      <c r="J144" s="7">
        <f t="shared" si="2"/>
        <v>0.61194029850746268</v>
      </c>
      <c r="K144" s="13">
        <v>121.9833</v>
      </c>
    </row>
    <row r="145" spans="2:11" s="9" customFormat="1" x14ac:dyDescent="0.25">
      <c r="B145" s="23">
        <v>10618</v>
      </c>
      <c r="C145" s="27"/>
      <c r="D145" s="28"/>
      <c r="E145" s="12" t="s">
        <v>70</v>
      </c>
      <c r="F145" s="12">
        <v>102</v>
      </c>
      <c r="G145" s="12">
        <v>81</v>
      </c>
      <c r="H145" s="12">
        <v>21</v>
      </c>
      <c r="I145" s="12">
        <v>81</v>
      </c>
      <c r="J145" s="7">
        <f t="shared" si="2"/>
        <v>0.79411764705882348</v>
      </c>
      <c r="K145" s="13">
        <v>115.5</v>
      </c>
    </row>
    <row r="146" spans="2:11" s="9" customFormat="1" x14ac:dyDescent="0.25">
      <c r="B146" s="23">
        <v>6212</v>
      </c>
      <c r="C146" s="27"/>
      <c r="D146" s="28"/>
      <c r="E146" s="12" t="s">
        <v>50</v>
      </c>
      <c r="F146" s="12">
        <v>54</v>
      </c>
      <c r="G146" s="12">
        <v>54</v>
      </c>
      <c r="H146" s="12">
        <v>0</v>
      </c>
      <c r="I146" s="12">
        <v>76</v>
      </c>
      <c r="J146" s="7">
        <f t="shared" si="2"/>
        <v>1</v>
      </c>
      <c r="K146" s="13">
        <v>87.333299999999994</v>
      </c>
    </row>
    <row r="147" spans="2:11" s="9" customFormat="1" x14ac:dyDescent="0.25">
      <c r="B147" s="23">
        <v>7800</v>
      </c>
      <c r="C147" s="27"/>
      <c r="D147" s="28"/>
      <c r="E147" s="12" t="s">
        <v>90</v>
      </c>
      <c r="F147" s="12">
        <v>471</v>
      </c>
      <c r="G147" s="12">
        <v>80</v>
      </c>
      <c r="H147" s="12">
        <v>391</v>
      </c>
      <c r="I147" s="12">
        <v>80</v>
      </c>
      <c r="J147" s="7">
        <f t="shared" si="2"/>
        <v>0.16985138004246284</v>
      </c>
      <c r="K147" s="13">
        <v>163.5</v>
      </c>
    </row>
    <row r="148" spans="2:11" s="9" customFormat="1" x14ac:dyDescent="0.25">
      <c r="B148" s="23">
        <v>7829</v>
      </c>
      <c r="C148" s="27"/>
      <c r="D148" s="28"/>
      <c r="E148" s="12" t="s">
        <v>91</v>
      </c>
      <c r="F148" s="12">
        <v>52</v>
      </c>
      <c r="G148" s="12">
        <v>41</v>
      </c>
      <c r="H148" s="12">
        <v>11</v>
      </c>
      <c r="I148" s="12">
        <v>41</v>
      </c>
      <c r="J148" s="7">
        <f t="shared" si="2"/>
        <v>0.78846153846153844</v>
      </c>
      <c r="K148" s="13">
        <v>107.1033</v>
      </c>
    </row>
    <row r="149" spans="2:11" s="9" customFormat="1" x14ac:dyDescent="0.25">
      <c r="B149" s="23">
        <v>7821</v>
      </c>
      <c r="C149" s="27"/>
      <c r="D149" s="28"/>
      <c r="E149" s="12" t="s">
        <v>92</v>
      </c>
      <c r="F149" s="12">
        <v>103</v>
      </c>
      <c r="G149" s="12">
        <v>80</v>
      </c>
      <c r="H149" s="12">
        <v>23</v>
      </c>
      <c r="I149" s="12">
        <v>80</v>
      </c>
      <c r="J149" s="7">
        <f t="shared" si="2"/>
        <v>0.77669902912621358</v>
      </c>
      <c r="K149" s="13">
        <v>111.75</v>
      </c>
    </row>
    <row r="150" spans="2:11" s="9" customFormat="1" x14ac:dyDescent="0.25">
      <c r="B150" s="23">
        <v>10818</v>
      </c>
      <c r="C150" s="27"/>
      <c r="D150" s="28"/>
      <c r="E150" s="12" t="s">
        <v>111</v>
      </c>
      <c r="F150" s="12">
        <v>117</v>
      </c>
      <c r="G150" s="12">
        <v>90</v>
      </c>
      <c r="H150" s="12">
        <v>27</v>
      </c>
      <c r="I150" s="12">
        <v>90</v>
      </c>
      <c r="J150" s="7">
        <f t="shared" si="2"/>
        <v>0.76923076923076927</v>
      </c>
      <c r="K150" s="13">
        <v>113.41670000000001</v>
      </c>
    </row>
    <row r="151" spans="2:11" s="9" customFormat="1" x14ac:dyDescent="0.25">
      <c r="B151" s="23">
        <v>11738</v>
      </c>
      <c r="C151" s="27"/>
      <c r="D151" s="28"/>
      <c r="E151" s="12" t="s">
        <v>130</v>
      </c>
      <c r="F151" s="12">
        <v>81</v>
      </c>
      <c r="G151" s="12">
        <v>30</v>
      </c>
      <c r="H151" s="12">
        <v>51</v>
      </c>
      <c r="I151" s="12">
        <v>30</v>
      </c>
      <c r="J151" s="7">
        <f t="shared" si="2"/>
        <v>0.37037037037037035</v>
      </c>
      <c r="K151" s="13">
        <v>136.69</v>
      </c>
    </row>
    <row r="152" spans="2:11" s="9" customFormat="1" x14ac:dyDescent="0.25">
      <c r="B152" s="23">
        <v>11863</v>
      </c>
      <c r="C152" s="27"/>
      <c r="D152" s="28"/>
      <c r="E152" s="12" t="s">
        <v>131</v>
      </c>
      <c r="F152" s="12">
        <v>27</v>
      </c>
      <c r="G152" s="12">
        <v>27</v>
      </c>
      <c r="H152" s="12">
        <v>0</v>
      </c>
      <c r="I152" s="12">
        <v>35</v>
      </c>
      <c r="J152" s="7">
        <f t="shared" si="2"/>
        <v>1</v>
      </c>
      <c r="K152" s="13">
        <v>111.41670000000001</v>
      </c>
    </row>
    <row r="153" spans="2:11" s="9" customFormat="1" x14ac:dyDescent="0.25">
      <c r="B153" s="23">
        <v>13565</v>
      </c>
      <c r="C153" s="27"/>
      <c r="D153" s="28"/>
      <c r="E153" s="12" t="s">
        <v>16</v>
      </c>
      <c r="F153" s="12">
        <v>53</v>
      </c>
      <c r="G153" s="12">
        <v>41</v>
      </c>
      <c r="H153" s="12">
        <v>12</v>
      </c>
      <c r="I153" s="12">
        <v>41</v>
      </c>
      <c r="J153" s="7">
        <f t="shared" si="2"/>
        <v>0.77358490566037741</v>
      </c>
      <c r="K153" s="13">
        <v>119.83329999999999</v>
      </c>
    </row>
    <row r="154" spans="2:11" s="9" customFormat="1" x14ac:dyDescent="0.25">
      <c r="B154" s="23">
        <v>13545</v>
      </c>
      <c r="C154" s="27"/>
      <c r="D154" s="28"/>
      <c r="E154" s="12" t="s">
        <v>18</v>
      </c>
      <c r="F154" s="12">
        <v>133</v>
      </c>
      <c r="G154" s="12">
        <v>80</v>
      </c>
      <c r="H154" s="12">
        <v>53</v>
      </c>
      <c r="I154" s="12">
        <v>80</v>
      </c>
      <c r="J154" s="7">
        <f t="shared" si="2"/>
        <v>0.60150375939849621</v>
      </c>
      <c r="K154" s="13">
        <v>129.08330000000001</v>
      </c>
    </row>
    <row r="155" spans="2:11" s="9" customFormat="1" x14ac:dyDescent="0.25">
      <c r="B155" s="23">
        <v>13339</v>
      </c>
      <c r="C155" s="27"/>
      <c r="D155" s="28"/>
      <c r="E155" s="12" t="s">
        <v>132</v>
      </c>
      <c r="F155" s="12">
        <v>32</v>
      </c>
      <c r="G155" s="12">
        <v>30</v>
      </c>
      <c r="H155" s="12">
        <v>2</v>
      </c>
      <c r="I155" s="12">
        <v>30</v>
      </c>
      <c r="J155" s="7">
        <f t="shared" si="2"/>
        <v>0.9375</v>
      </c>
      <c r="K155" s="13">
        <v>115.25</v>
      </c>
    </row>
    <row r="156" spans="2:11" s="9" customFormat="1" x14ac:dyDescent="0.25">
      <c r="B156" s="23">
        <v>14788</v>
      </c>
      <c r="C156" s="27"/>
      <c r="D156" s="28"/>
      <c r="E156" s="12" t="s">
        <v>76</v>
      </c>
      <c r="F156" s="12">
        <v>56</v>
      </c>
      <c r="G156" s="12">
        <v>41</v>
      </c>
      <c r="H156" s="12">
        <v>15</v>
      </c>
      <c r="I156" s="12">
        <v>41</v>
      </c>
      <c r="J156" s="7">
        <f t="shared" si="2"/>
        <v>0.7321428571428571</v>
      </c>
      <c r="K156" s="13">
        <v>127.66670000000001</v>
      </c>
    </row>
    <row r="157" spans="2:11" s="9" customFormat="1" x14ac:dyDescent="0.25">
      <c r="B157" s="23">
        <v>8618</v>
      </c>
      <c r="C157" s="27"/>
      <c r="D157" s="28" t="s">
        <v>133</v>
      </c>
      <c r="E157" s="12" t="s">
        <v>43</v>
      </c>
      <c r="F157" s="12">
        <v>10</v>
      </c>
      <c r="G157" s="12">
        <v>10</v>
      </c>
      <c r="H157" s="12">
        <v>0</v>
      </c>
      <c r="I157" s="12">
        <v>15</v>
      </c>
      <c r="J157" s="7">
        <f t="shared" si="2"/>
        <v>1</v>
      </c>
      <c r="K157" s="13">
        <v>101.56</v>
      </c>
    </row>
    <row r="158" spans="2:11" s="9" customFormat="1" x14ac:dyDescent="0.25">
      <c r="B158" s="23">
        <v>8620</v>
      </c>
      <c r="C158" s="27"/>
      <c r="D158" s="28"/>
      <c r="E158" s="12" t="s">
        <v>50</v>
      </c>
      <c r="F158" s="12">
        <v>8</v>
      </c>
      <c r="G158" s="12">
        <v>8</v>
      </c>
      <c r="H158" s="12">
        <v>0</v>
      </c>
      <c r="I158" s="12">
        <v>10</v>
      </c>
      <c r="J158" s="7">
        <f t="shared" si="2"/>
        <v>1</v>
      </c>
      <c r="K158" s="13">
        <v>95.583299999999994</v>
      </c>
    </row>
    <row r="159" spans="2:11" s="9" customFormat="1" x14ac:dyDescent="0.25">
      <c r="B159" s="23">
        <v>10938</v>
      </c>
      <c r="C159" s="27"/>
      <c r="D159" s="28"/>
      <c r="E159" s="12" t="s">
        <v>111</v>
      </c>
      <c r="F159" s="12">
        <v>5</v>
      </c>
      <c r="G159" s="12">
        <v>5</v>
      </c>
      <c r="H159" s="12">
        <v>0</v>
      </c>
      <c r="I159" s="12">
        <v>10</v>
      </c>
      <c r="J159" s="7">
        <f t="shared" si="2"/>
        <v>1</v>
      </c>
      <c r="K159" s="13">
        <v>97.083299999999994</v>
      </c>
    </row>
    <row r="160" spans="2:11" s="9" customFormat="1" x14ac:dyDescent="0.25">
      <c r="B160" s="23">
        <v>291</v>
      </c>
      <c r="C160" s="27" t="s">
        <v>134</v>
      </c>
      <c r="D160" s="28" t="s">
        <v>135</v>
      </c>
      <c r="E160" s="12" t="s">
        <v>136</v>
      </c>
      <c r="F160" s="12">
        <v>32</v>
      </c>
      <c r="G160" s="12">
        <v>32</v>
      </c>
      <c r="H160" s="12">
        <v>0</v>
      </c>
      <c r="I160" s="12">
        <v>32</v>
      </c>
      <c r="J160" s="7">
        <f t="shared" si="2"/>
        <v>1</v>
      </c>
      <c r="K160" s="13">
        <v>100.72669999999999</v>
      </c>
    </row>
    <row r="161" spans="2:11" s="9" customFormat="1" x14ac:dyDescent="0.25">
      <c r="B161" s="23">
        <v>1364</v>
      </c>
      <c r="C161" s="27"/>
      <c r="D161" s="28"/>
      <c r="E161" s="12" t="s">
        <v>34</v>
      </c>
      <c r="F161" s="12">
        <v>166</v>
      </c>
      <c r="G161" s="12">
        <v>60</v>
      </c>
      <c r="H161" s="12">
        <v>106</v>
      </c>
      <c r="I161" s="12">
        <v>60</v>
      </c>
      <c r="J161" s="7">
        <f t="shared" si="2"/>
        <v>0.36144578313253012</v>
      </c>
      <c r="K161" s="13">
        <v>123.33329999999999</v>
      </c>
    </row>
    <row r="162" spans="2:11" s="9" customFormat="1" x14ac:dyDescent="0.25">
      <c r="B162" s="23">
        <v>2672</v>
      </c>
      <c r="C162" s="27"/>
      <c r="D162" s="28"/>
      <c r="E162" s="12" t="s">
        <v>137</v>
      </c>
      <c r="F162" s="12">
        <v>48</v>
      </c>
      <c r="G162" s="12">
        <v>48</v>
      </c>
      <c r="H162" s="12">
        <v>0</v>
      </c>
      <c r="I162" s="12">
        <v>60</v>
      </c>
      <c r="J162" s="7">
        <f t="shared" si="2"/>
        <v>1</v>
      </c>
      <c r="K162" s="13">
        <v>89.166700000000006</v>
      </c>
    </row>
    <row r="163" spans="2:11" s="9" customFormat="1" x14ac:dyDescent="0.25">
      <c r="B163" s="23">
        <v>2998</v>
      </c>
      <c r="C163" s="27"/>
      <c r="D163" s="28"/>
      <c r="E163" s="12" t="s">
        <v>138</v>
      </c>
      <c r="F163" s="12">
        <v>23</v>
      </c>
      <c r="G163" s="12">
        <v>23</v>
      </c>
      <c r="H163" s="12">
        <v>0</v>
      </c>
      <c r="I163" s="12">
        <v>30</v>
      </c>
      <c r="J163" s="7">
        <f t="shared" si="2"/>
        <v>1</v>
      </c>
      <c r="K163" s="13">
        <v>82.963300000000004</v>
      </c>
    </row>
    <row r="164" spans="2:11" s="9" customFormat="1" x14ac:dyDescent="0.25">
      <c r="B164" s="23">
        <v>6229</v>
      </c>
      <c r="C164" s="27"/>
      <c r="D164" s="28"/>
      <c r="E164" s="12" t="s">
        <v>43</v>
      </c>
      <c r="F164" s="12">
        <v>52</v>
      </c>
      <c r="G164" s="12">
        <v>52</v>
      </c>
      <c r="H164" s="12">
        <v>0</v>
      </c>
      <c r="I164" s="12">
        <v>52</v>
      </c>
      <c r="J164" s="7">
        <f t="shared" si="2"/>
        <v>1</v>
      </c>
      <c r="K164" s="13">
        <v>96.893299999999996</v>
      </c>
    </row>
    <row r="165" spans="2:11" s="9" customFormat="1" x14ac:dyDescent="0.25">
      <c r="B165" s="23">
        <v>5018</v>
      </c>
      <c r="C165" s="27"/>
      <c r="D165" s="28"/>
      <c r="E165" s="12" t="s">
        <v>139</v>
      </c>
      <c r="F165" s="12">
        <v>40</v>
      </c>
      <c r="G165" s="12">
        <v>40</v>
      </c>
      <c r="H165" s="12">
        <v>0</v>
      </c>
      <c r="I165" s="12">
        <v>45</v>
      </c>
      <c r="J165" s="7">
        <f t="shared" si="2"/>
        <v>1</v>
      </c>
      <c r="K165" s="13">
        <v>81.5167</v>
      </c>
    </row>
    <row r="166" spans="2:11" s="9" customFormat="1" x14ac:dyDescent="0.25">
      <c r="B166" s="23">
        <v>6205</v>
      </c>
      <c r="C166" s="27"/>
      <c r="D166" s="28"/>
      <c r="E166" s="12" t="s">
        <v>47</v>
      </c>
      <c r="F166" s="12">
        <v>56</v>
      </c>
      <c r="G166" s="12">
        <v>56</v>
      </c>
      <c r="H166" s="12">
        <v>0</v>
      </c>
      <c r="I166" s="12">
        <v>65</v>
      </c>
      <c r="J166" s="7">
        <f t="shared" si="2"/>
        <v>1</v>
      </c>
      <c r="K166" s="13">
        <v>91.196700000000007</v>
      </c>
    </row>
    <row r="167" spans="2:11" s="9" customFormat="1" x14ac:dyDescent="0.25">
      <c r="B167" s="23">
        <v>12558</v>
      </c>
      <c r="C167" s="27"/>
      <c r="D167" s="28"/>
      <c r="E167" s="12" t="s">
        <v>48</v>
      </c>
      <c r="F167" s="12">
        <v>29</v>
      </c>
      <c r="G167" s="12">
        <v>29</v>
      </c>
      <c r="H167" s="12">
        <v>0</v>
      </c>
      <c r="I167" s="12">
        <v>30</v>
      </c>
      <c r="J167" s="7">
        <f t="shared" si="2"/>
        <v>1</v>
      </c>
      <c r="K167" s="13">
        <v>103.25</v>
      </c>
    </row>
    <row r="168" spans="2:11" s="9" customFormat="1" x14ac:dyDescent="0.25">
      <c r="B168" s="23">
        <v>7788</v>
      </c>
      <c r="C168" s="27"/>
      <c r="D168" s="28"/>
      <c r="E168" s="12" t="s">
        <v>88</v>
      </c>
      <c r="F168" s="12">
        <v>46</v>
      </c>
      <c r="G168" s="12">
        <v>46</v>
      </c>
      <c r="H168" s="12">
        <v>0</v>
      </c>
      <c r="I168" s="12">
        <v>46</v>
      </c>
      <c r="J168" s="7">
        <f t="shared" si="2"/>
        <v>1</v>
      </c>
      <c r="K168" s="13">
        <v>94.5</v>
      </c>
    </row>
    <row r="169" spans="2:11" s="9" customFormat="1" x14ac:dyDescent="0.25">
      <c r="B169" s="23">
        <v>6213</v>
      </c>
      <c r="C169" s="27"/>
      <c r="D169" s="28"/>
      <c r="E169" s="12" t="s">
        <v>50</v>
      </c>
      <c r="F169" s="12">
        <v>24</v>
      </c>
      <c r="G169" s="12">
        <v>24</v>
      </c>
      <c r="H169" s="12">
        <v>0</v>
      </c>
      <c r="I169" s="12">
        <v>30</v>
      </c>
      <c r="J169" s="7">
        <f t="shared" si="2"/>
        <v>1</v>
      </c>
      <c r="K169" s="13">
        <v>95.083299999999994</v>
      </c>
    </row>
    <row r="170" spans="2:11" s="9" customFormat="1" x14ac:dyDescent="0.25">
      <c r="B170" s="23">
        <v>9138</v>
      </c>
      <c r="C170" s="27"/>
      <c r="D170" s="28"/>
      <c r="E170" s="12" t="s">
        <v>92</v>
      </c>
      <c r="F170" s="12">
        <v>104</v>
      </c>
      <c r="G170" s="12">
        <v>50</v>
      </c>
      <c r="H170" s="12">
        <v>54</v>
      </c>
      <c r="I170" s="12">
        <v>50</v>
      </c>
      <c r="J170" s="7">
        <f t="shared" si="2"/>
        <v>0.48076923076923078</v>
      </c>
      <c r="K170" s="13">
        <v>125</v>
      </c>
    </row>
    <row r="171" spans="2:11" s="9" customFormat="1" x14ac:dyDescent="0.25">
      <c r="B171" s="23">
        <v>10838</v>
      </c>
      <c r="C171" s="27"/>
      <c r="D171" s="28"/>
      <c r="E171" s="12" t="s">
        <v>111</v>
      </c>
      <c r="F171" s="12">
        <v>51</v>
      </c>
      <c r="G171" s="12">
        <v>51</v>
      </c>
      <c r="H171" s="12">
        <v>0</v>
      </c>
      <c r="I171" s="12">
        <v>60</v>
      </c>
      <c r="J171" s="7">
        <f t="shared" si="2"/>
        <v>1</v>
      </c>
      <c r="K171" s="13">
        <v>97.666700000000006</v>
      </c>
    </row>
    <row r="172" spans="2:11" s="9" customFormat="1" x14ac:dyDescent="0.25">
      <c r="B172" s="23">
        <v>11758</v>
      </c>
      <c r="C172" s="27"/>
      <c r="D172" s="28"/>
      <c r="E172" s="12" t="s">
        <v>126</v>
      </c>
      <c r="F172" s="12">
        <v>41</v>
      </c>
      <c r="G172" s="12">
        <v>41</v>
      </c>
      <c r="H172" s="12">
        <v>0</v>
      </c>
      <c r="I172" s="12">
        <v>41</v>
      </c>
      <c r="J172" s="7">
        <f t="shared" si="2"/>
        <v>1</v>
      </c>
      <c r="K172" s="13">
        <v>94.333299999999994</v>
      </c>
    </row>
    <row r="173" spans="2:11" s="9" customFormat="1" x14ac:dyDescent="0.25">
      <c r="B173" s="23">
        <v>14790</v>
      </c>
      <c r="C173" s="27"/>
      <c r="D173" s="28"/>
      <c r="E173" s="12" t="s">
        <v>140</v>
      </c>
      <c r="F173" s="12">
        <v>79</v>
      </c>
      <c r="G173" s="12">
        <v>50</v>
      </c>
      <c r="H173" s="12">
        <v>29</v>
      </c>
      <c r="I173" s="12">
        <v>50</v>
      </c>
      <c r="J173" s="7">
        <f t="shared" si="2"/>
        <v>0.63291139240506333</v>
      </c>
      <c r="K173" s="13">
        <v>113.5</v>
      </c>
    </row>
    <row r="174" spans="2:11" s="9" customFormat="1" x14ac:dyDescent="0.25">
      <c r="B174" s="23">
        <v>14365</v>
      </c>
      <c r="C174" s="27"/>
      <c r="D174" s="28"/>
      <c r="E174" s="12" t="s">
        <v>141</v>
      </c>
      <c r="F174" s="12">
        <v>26</v>
      </c>
      <c r="G174" s="12">
        <v>26</v>
      </c>
      <c r="H174" s="12">
        <v>0</v>
      </c>
      <c r="I174" s="12">
        <v>30</v>
      </c>
      <c r="J174" s="7">
        <f t="shared" si="2"/>
        <v>1</v>
      </c>
      <c r="K174" s="13">
        <v>91.583299999999994</v>
      </c>
    </row>
    <row r="175" spans="2:11" s="9" customFormat="1" x14ac:dyDescent="0.25">
      <c r="B175" s="23">
        <v>13425</v>
      </c>
      <c r="C175" s="27"/>
      <c r="D175" s="28"/>
      <c r="E175" s="12" t="s">
        <v>142</v>
      </c>
      <c r="F175" s="12">
        <v>53</v>
      </c>
      <c r="G175" s="12">
        <v>40</v>
      </c>
      <c r="H175" s="12">
        <v>13</v>
      </c>
      <c r="I175" s="12">
        <v>40</v>
      </c>
      <c r="J175" s="7">
        <f t="shared" si="2"/>
        <v>0.75471698113207553</v>
      </c>
      <c r="K175" s="13">
        <v>117.8233</v>
      </c>
    </row>
    <row r="176" spans="2:11" s="9" customFormat="1" x14ac:dyDescent="0.25">
      <c r="B176" s="23">
        <v>338</v>
      </c>
      <c r="C176" s="27" t="s">
        <v>143</v>
      </c>
      <c r="D176" s="28" t="s">
        <v>144</v>
      </c>
      <c r="E176" s="12" t="s">
        <v>145</v>
      </c>
      <c r="F176" s="12">
        <v>21</v>
      </c>
      <c r="G176" s="12">
        <v>21</v>
      </c>
      <c r="H176" s="12">
        <v>0</v>
      </c>
      <c r="I176" s="12">
        <v>45</v>
      </c>
      <c r="J176" s="7">
        <f t="shared" si="2"/>
        <v>1</v>
      </c>
      <c r="K176" s="13">
        <v>106.1767</v>
      </c>
    </row>
    <row r="177" spans="2:11" s="9" customFormat="1" x14ac:dyDescent="0.25">
      <c r="B177" s="23">
        <v>6236</v>
      </c>
      <c r="C177" s="27"/>
      <c r="D177" s="28"/>
      <c r="E177" s="12" t="s">
        <v>43</v>
      </c>
      <c r="F177" s="12">
        <v>40</v>
      </c>
      <c r="G177" s="12">
        <v>40</v>
      </c>
      <c r="H177" s="12">
        <v>0</v>
      </c>
      <c r="I177" s="12">
        <v>45</v>
      </c>
      <c r="J177" s="7">
        <f t="shared" si="2"/>
        <v>1</v>
      </c>
      <c r="K177" s="13">
        <v>93.976699999999994</v>
      </c>
    </row>
    <row r="178" spans="2:11" s="9" customFormat="1" x14ac:dyDescent="0.25">
      <c r="B178" s="23">
        <v>7783</v>
      </c>
      <c r="C178" s="27"/>
      <c r="D178" s="28"/>
      <c r="E178" s="12" t="s">
        <v>81</v>
      </c>
      <c r="F178" s="12">
        <v>75</v>
      </c>
      <c r="G178" s="12">
        <v>50</v>
      </c>
      <c r="H178" s="12">
        <v>25</v>
      </c>
      <c r="I178" s="12">
        <v>50</v>
      </c>
      <c r="J178" s="7">
        <f t="shared" si="2"/>
        <v>0.66666666666666663</v>
      </c>
      <c r="K178" s="13">
        <v>115.91670000000001</v>
      </c>
    </row>
    <row r="179" spans="2:11" s="9" customFormat="1" x14ac:dyDescent="0.25">
      <c r="B179" s="23">
        <v>11760</v>
      </c>
      <c r="C179" s="27"/>
      <c r="D179" s="28"/>
      <c r="E179" s="12" t="s">
        <v>146</v>
      </c>
      <c r="F179" s="12">
        <v>27</v>
      </c>
      <c r="G179" s="12">
        <v>27</v>
      </c>
      <c r="H179" s="12">
        <v>0</v>
      </c>
      <c r="I179" s="12">
        <v>45</v>
      </c>
      <c r="J179" s="7">
        <f t="shared" si="2"/>
        <v>1</v>
      </c>
      <c r="K179" s="13">
        <v>86.333299999999994</v>
      </c>
    </row>
    <row r="180" spans="2:11" s="9" customFormat="1" x14ac:dyDescent="0.25">
      <c r="B180" s="23">
        <v>6502</v>
      </c>
      <c r="C180" s="27"/>
      <c r="D180" s="28"/>
      <c r="E180" s="12" t="s">
        <v>69</v>
      </c>
      <c r="F180" s="12">
        <v>17</v>
      </c>
      <c r="G180" s="12">
        <v>17</v>
      </c>
      <c r="H180" s="12">
        <v>0</v>
      </c>
      <c r="I180" s="12">
        <v>45</v>
      </c>
      <c r="J180" s="7">
        <f t="shared" si="2"/>
        <v>1</v>
      </c>
      <c r="K180" s="13">
        <v>90.333299999999994</v>
      </c>
    </row>
    <row r="181" spans="2:11" s="9" customFormat="1" x14ac:dyDescent="0.25">
      <c r="B181" s="23">
        <v>6504</v>
      </c>
      <c r="C181" s="27"/>
      <c r="D181" s="28"/>
      <c r="E181" s="12" t="s">
        <v>71</v>
      </c>
      <c r="F181" s="12">
        <v>42</v>
      </c>
      <c r="G181" s="12">
        <v>42</v>
      </c>
      <c r="H181" s="12">
        <v>0</v>
      </c>
      <c r="I181" s="12">
        <v>51</v>
      </c>
      <c r="J181" s="7">
        <f t="shared" si="2"/>
        <v>1</v>
      </c>
      <c r="K181" s="13">
        <v>96.116699999999994</v>
      </c>
    </row>
    <row r="182" spans="2:11" s="9" customFormat="1" x14ac:dyDescent="0.25">
      <c r="B182" s="23">
        <v>10798</v>
      </c>
      <c r="C182" s="27"/>
      <c r="D182" s="28"/>
      <c r="E182" s="12" t="s">
        <v>111</v>
      </c>
      <c r="F182" s="12">
        <v>56</v>
      </c>
      <c r="G182" s="12">
        <v>45</v>
      </c>
      <c r="H182" s="12">
        <v>11</v>
      </c>
      <c r="I182" s="12">
        <v>45</v>
      </c>
      <c r="J182" s="7">
        <f t="shared" si="2"/>
        <v>0.8035714285714286</v>
      </c>
      <c r="K182" s="13">
        <v>111.04</v>
      </c>
    </row>
    <row r="183" spans="2:11" s="9" customFormat="1" x14ac:dyDescent="0.25">
      <c r="B183" s="23">
        <v>11761</v>
      </c>
      <c r="C183" s="27"/>
      <c r="D183" s="28"/>
      <c r="E183" s="12" t="s">
        <v>126</v>
      </c>
      <c r="F183" s="12">
        <v>46</v>
      </c>
      <c r="G183" s="12">
        <v>46</v>
      </c>
      <c r="H183" s="12">
        <v>0</v>
      </c>
      <c r="I183" s="12">
        <v>65</v>
      </c>
      <c r="J183" s="7">
        <f t="shared" si="2"/>
        <v>1</v>
      </c>
      <c r="K183" s="13">
        <v>93.333299999999994</v>
      </c>
    </row>
    <row r="184" spans="2:11" s="9" customFormat="1" x14ac:dyDescent="0.25">
      <c r="B184" s="23">
        <v>13706</v>
      </c>
      <c r="C184" s="27"/>
      <c r="D184" s="28"/>
      <c r="E184" s="12" t="s">
        <v>147</v>
      </c>
      <c r="F184" s="12">
        <v>75</v>
      </c>
      <c r="G184" s="12">
        <v>75</v>
      </c>
      <c r="H184" s="12">
        <v>0</v>
      </c>
      <c r="I184" s="12">
        <v>75</v>
      </c>
      <c r="J184" s="7">
        <f t="shared" si="2"/>
        <v>1</v>
      </c>
      <c r="K184" s="13">
        <v>88.583299999999994</v>
      </c>
    </row>
    <row r="185" spans="2:11" s="9" customFormat="1" x14ac:dyDescent="0.25">
      <c r="B185" s="23">
        <v>13785</v>
      </c>
      <c r="C185" s="27"/>
      <c r="D185" s="28"/>
      <c r="E185" s="12" t="s">
        <v>148</v>
      </c>
      <c r="F185" s="12">
        <v>14</v>
      </c>
      <c r="G185" s="12">
        <v>14</v>
      </c>
      <c r="H185" s="12">
        <v>0</v>
      </c>
      <c r="I185" s="12">
        <v>45</v>
      </c>
      <c r="J185" s="7">
        <f t="shared" si="2"/>
        <v>1</v>
      </c>
      <c r="K185" s="13">
        <v>97.5</v>
      </c>
    </row>
    <row r="186" spans="2:11" s="9" customFormat="1" x14ac:dyDescent="0.25">
      <c r="B186" s="23">
        <v>6479</v>
      </c>
      <c r="C186" s="27"/>
      <c r="D186" s="28" t="s">
        <v>149</v>
      </c>
      <c r="E186" s="12" t="s">
        <v>43</v>
      </c>
      <c r="F186" s="12">
        <v>35</v>
      </c>
      <c r="G186" s="12">
        <v>35</v>
      </c>
      <c r="H186" s="12">
        <v>0</v>
      </c>
      <c r="I186" s="12">
        <v>45</v>
      </c>
      <c r="J186" s="7">
        <f t="shared" si="2"/>
        <v>1</v>
      </c>
      <c r="K186" s="13">
        <v>91.1</v>
      </c>
    </row>
    <row r="187" spans="2:11" s="9" customFormat="1" x14ac:dyDescent="0.25">
      <c r="B187" s="23">
        <v>7938</v>
      </c>
      <c r="C187" s="27"/>
      <c r="D187" s="28"/>
      <c r="E187" s="12" t="s">
        <v>81</v>
      </c>
      <c r="F187" s="12">
        <v>43</v>
      </c>
      <c r="G187" s="12">
        <v>43</v>
      </c>
      <c r="H187" s="12">
        <v>0</v>
      </c>
      <c r="I187" s="12">
        <v>45</v>
      </c>
      <c r="J187" s="7">
        <f t="shared" si="2"/>
        <v>1</v>
      </c>
      <c r="K187" s="13">
        <v>78.953299999999999</v>
      </c>
    </row>
    <row r="188" spans="2:11" s="9" customFormat="1" x14ac:dyDescent="0.25">
      <c r="B188" s="23">
        <v>11958</v>
      </c>
      <c r="C188" s="27"/>
      <c r="D188" s="28"/>
      <c r="E188" s="12" t="s">
        <v>109</v>
      </c>
      <c r="F188" s="12">
        <v>24</v>
      </c>
      <c r="G188" s="12">
        <v>24</v>
      </c>
      <c r="H188" s="12">
        <v>0</v>
      </c>
      <c r="I188" s="12">
        <v>45</v>
      </c>
      <c r="J188" s="7">
        <f t="shared" si="2"/>
        <v>1</v>
      </c>
      <c r="K188" s="13">
        <v>99.503299999999996</v>
      </c>
    </row>
    <row r="189" spans="2:11" s="9" customFormat="1" x14ac:dyDescent="0.25">
      <c r="B189" s="23">
        <v>6478</v>
      </c>
      <c r="C189" s="27"/>
      <c r="D189" s="28"/>
      <c r="E189" s="12" t="s">
        <v>51</v>
      </c>
      <c r="F189" s="12">
        <v>16</v>
      </c>
      <c r="G189" s="12">
        <v>16</v>
      </c>
      <c r="H189" s="12">
        <v>0</v>
      </c>
      <c r="I189" s="12">
        <v>45</v>
      </c>
      <c r="J189" s="7">
        <f t="shared" si="2"/>
        <v>1</v>
      </c>
      <c r="K189" s="13">
        <v>90.416700000000006</v>
      </c>
    </row>
    <row r="190" spans="2:11" s="9" customFormat="1" x14ac:dyDescent="0.25">
      <c r="B190" s="23">
        <v>6233</v>
      </c>
      <c r="C190" s="27" t="s">
        <v>150</v>
      </c>
      <c r="D190" s="28" t="s">
        <v>151</v>
      </c>
      <c r="E190" s="12" t="s">
        <v>43</v>
      </c>
      <c r="F190" s="12">
        <v>27</v>
      </c>
      <c r="G190" s="12">
        <v>27</v>
      </c>
      <c r="H190" s="12">
        <v>0</v>
      </c>
      <c r="I190" s="12">
        <v>40</v>
      </c>
      <c r="J190" s="7">
        <f t="shared" si="2"/>
        <v>1</v>
      </c>
      <c r="K190" s="13">
        <v>90</v>
      </c>
    </row>
    <row r="191" spans="2:11" s="9" customFormat="1" x14ac:dyDescent="0.25">
      <c r="B191" s="23">
        <v>7784</v>
      </c>
      <c r="C191" s="27"/>
      <c r="D191" s="28"/>
      <c r="E191" s="12" t="s">
        <v>81</v>
      </c>
      <c r="F191" s="12">
        <v>57</v>
      </c>
      <c r="G191" s="12">
        <v>57</v>
      </c>
      <c r="H191" s="12">
        <v>0</v>
      </c>
      <c r="I191" s="12">
        <v>60</v>
      </c>
      <c r="J191" s="7">
        <f t="shared" si="2"/>
        <v>1</v>
      </c>
      <c r="K191" s="13">
        <v>95.67</v>
      </c>
    </row>
    <row r="192" spans="2:11" s="9" customFormat="1" x14ac:dyDescent="0.25">
      <c r="B192" s="23">
        <v>11759</v>
      </c>
      <c r="C192" s="27"/>
      <c r="D192" s="28"/>
      <c r="E192" s="12" t="s">
        <v>146</v>
      </c>
      <c r="F192" s="12">
        <v>25</v>
      </c>
      <c r="G192" s="12">
        <v>25</v>
      </c>
      <c r="H192" s="12">
        <v>0</v>
      </c>
      <c r="I192" s="12">
        <v>40</v>
      </c>
      <c r="J192" s="7">
        <f t="shared" si="2"/>
        <v>1</v>
      </c>
      <c r="K192" s="13">
        <v>98.186700000000002</v>
      </c>
    </row>
    <row r="193" spans="2:11" s="9" customFormat="1" x14ac:dyDescent="0.25">
      <c r="B193" s="23">
        <v>6210</v>
      </c>
      <c r="C193" s="27"/>
      <c r="D193" s="28"/>
      <c r="E193" s="12" t="s">
        <v>47</v>
      </c>
      <c r="F193" s="12">
        <v>26</v>
      </c>
      <c r="G193" s="12">
        <v>26</v>
      </c>
      <c r="H193" s="12">
        <v>0</v>
      </c>
      <c r="I193" s="12">
        <v>40</v>
      </c>
      <c r="J193" s="7">
        <f t="shared" si="2"/>
        <v>1</v>
      </c>
      <c r="K193" s="13">
        <v>95.713300000000004</v>
      </c>
    </row>
    <row r="194" spans="2:11" s="9" customFormat="1" x14ac:dyDescent="0.25">
      <c r="B194" s="23">
        <v>8418</v>
      </c>
      <c r="C194" s="27"/>
      <c r="D194" s="28"/>
      <c r="E194" s="12" t="s">
        <v>69</v>
      </c>
      <c r="F194" s="12">
        <v>26</v>
      </c>
      <c r="G194" s="12">
        <v>26</v>
      </c>
      <c r="H194" s="12">
        <v>0</v>
      </c>
      <c r="I194" s="12">
        <v>40</v>
      </c>
      <c r="J194" s="7">
        <f t="shared" si="2"/>
        <v>1</v>
      </c>
      <c r="K194" s="13">
        <v>94.166700000000006</v>
      </c>
    </row>
    <row r="195" spans="2:11" s="9" customFormat="1" x14ac:dyDescent="0.25">
      <c r="B195" s="23">
        <v>7790</v>
      </c>
      <c r="C195" s="27"/>
      <c r="D195" s="28"/>
      <c r="E195" s="12" t="s">
        <v>88</v>
      </c>
      <c r="F195" s="12">
        <v>27</v>
      </c>
      <c r="G195" s="12">
        <v>27</v>
      </c>
      <c r="H195" s="12">
        <v>0</v>
      </c>
      <c r="I195" s="12">
        <v>40</v>
      </c>
      <c r="J195" s="7">
        <f t="shared" si="2"/>
        <v>1</v>
      </c>
      <c r="K195" s="13">
        <v>93.333299999999994</v>
      </c>
    </row>
    <row r="196" spans="2:11" s="9" customFormat="1" x14ac:dyDescent="0.25">
      <c r="B196" s="23">
        <v>6214</v>
      </c>
      <c r="C196" s="27"/>
      <c r="D196" s="28"/>
      <c r="E196" s="12" t="s">
        <v>50</v>
      </c>
      <c r="F196" s="12">
        <v>17</v>
      </c>
      <c r="G196" s="12">
        <v>17</v>
      </c>
      <c r="H196" s="12">
        <v>0</v>
      </c>
      <c r="I196" s="12">
        <v>40</v>
      </c>
      <c r="J196" s="7">
        <f t="shared" si="2"/>
        <v>1</v>
      </c>
      <c r="K196" s="13">
        <v>103.16670000000001</v>
      </c>
    </row>
    <row r="197" spans="2:11" s="9" customFormat="1" x14ac:dyDescent="0.25">
      <c r="B197" s="23">
        <v>7823</v>
      </c>
      <c r="C197" s="27"/>
      <c r="D197" s="28"/>
      <c r="E197" s="12" t="s">
        <v>92</v>
      </c>
      <c r="F197" s="12">
        <v>98</v>
      </c>
      <c r="G197" s="12">
        <v>98</v>
      </c>
      <c r="H197" s="12">
        <v>0</v>
      </c>
      <c r="I197" s="12">
        <v>100</v>
      </c>
      <c r="J197" s="7">
        <f t="shared" ref="J197:J260" si="3">G197/F197</f>
        <v>1</v>
      </c>
      <c r="K197" s="13">
        <v>81.183300000000003</v>
      </c>
    </row>
    <row r="198" spans="2:11" s="9" customFormat="1" x14ac:dyDescent="0.25">
      <c r="B198" s="23">
        <v>10479</v>
      </c>
      <c r="C198" s="27"/>
      <c r="D198" s="28"/>
      <c r="E198" s="12" t="s">
        <v>93</v>
      </c>
      <c r="F198" s="12">
        <v>16</v>
      </c>
      <c r="G198" s="12">
        <v>16</v>
      </c>
      <c r="H198" s="12">
        <v>0</v>
      </c>
      <c r="I198" s="12">
        <v>40</v>
      </c>
      <c r="J198" s="7">
        <f t="shared" si="3"/>
        <v>1</v>
      </c>
      <c r="K198" s="13">
        <v>69.66</v>
      </c>
    </row>
    <row r="199" spans="2:11" s="9" customFormat="1" x14ac:dyDescent="0.25">
      <c r="B199" s="23">
        <v>10958</v>
      </c>
      <c r="C199" s="27"/>
      <c r="D199" s="28"/>
      <c r="E199" s="12" t="s">
        <v>111</v>
      </c>
      <c r="F199" s="12">
        <v>29</v>
      </c>
      <c r="G199" s="12">
        <v>29</v>
      </c>
      <c r="H199" s="12">
        <v>0</v>
      </c>
      <c r="I199" s="12">
        <v>40</v>
      </c>
      <c r="J199" s="7">
        <f t="shared" si="3"/>
        <v>1</v>
      </c>
      <c r="K199" s="13">
        <v>97.416700000000006</v>
      </c>
    </row>
    <row r="200" spans="2:11" s="9" customFormat="1" x14ac:dyDescent="0.25">
      <c r="B200" s="23">
        <v>15886</v>
      </c>
      <c r="C200" s="27"/>
      <c r="D200" s="28"/>
      <c r="E200" s="12" t="s">
        <v>152</v>
      </c>
      <c r="F200" s="12">
        <v>36</v>
      </c>
      <c r="G200" s="12">
        <v>36</v>
      </c>
      <c r="H200" s="12">
        <v>0</v>
      </c>
      <c r="I200" s="12">
        <v>40</v>
      </c>
      <c r="J200" s="7">
        <f t="shared" si="3"/>
        <v>1</v>
      </c>
      <c r="K200" s="13">
        <v>84.5</v>
      </c>
    </row>
    <row r="201" spans="2:11" s="9" customFormat="1" x14ac:dyDescent="0.25">
      <c r="B201" s="23">
        <v>13319</v>
      </c>
      <c r="C201" s="27"/>
      <c r="D201" s="28"/>
      <c r="E201" s="12" t="s">
        <v>153</v>
      </c>
      <c r="F201" s="12">
        <v>74</v>
      </c>
      <c r="G201" s="12">
        <v>74</v>
      </c>
      <c r="H201" s="12">
        <v>0</v>
      </c>
      <c r="I201" s="12">
        <v>120</v>
      </c>
      <c r="J201" s="7">
        <f t="shared" si="3"/>
        <v>1</v>
      </c>
      <c r="K201" s="13">
        <v>84.833299999999994</v>
      </c>
    </row>
    <row r="202" spans="2:11" s="9" customFormat="1" x14ac:dyDescent="0.25">
      <c r="B202" s="23">
        <v>12900</v>
      </c>
      <c r="C202" s="27"/>
      <c r="D202" s="28"/>
      <c r="E202" s="12" t="s">
        <v>37</v>
      </c>
      <c r="F202" s="12">
        <v>27</v>
      </c>
      <c r="G202" s="12">
        <v>27</v>
      </c>
      <c r="H202" s="12">
        <v>0</v>
      </c>
      <c r="I202" s="12">
        <v>40</v>
      </c>
      <c r="J202" s="7">
        <f t="shared" si="3"/>
        <v>1</v>
      </c>
      <c r="K202" s="13">
        <v>82.453299999999999</v>
      </c>
    </row>
    <row r="203" spans="2:11" s="9" customFormat="1" x14ac:dyDescent="0.25">
      <c r="B203" s="23">
        <v>13765</v>
      </c>
      <c r="C203" s="27"/>
      <c r="D203" s="28"/>
      <c r="E203" s="12" t="s">
        <v>104</v>
      </c>
      <c r="F203" s="12">
        <v>5</v>
      </c>
      <c r="G203" s="12">
        <v>5</v>
      </c>
      <c r="H203" s="12">
        <v>0</v>
      </c>
      <c r="I203" s="12">
        <v>40</v>
      </c>
      <c r="J203" s="7">
        <f t="shared" si="3"/>
        <v>1</v>
      </c>
      <c r="K203" s="13">
        <v>100.5</v>
      </c>
    </row>
    <row r="204" spans="2:11" s="9" customFormat="1" x14ac:dyDescent="0.25">
      <c r="B204" s="23">
        <v>10258</v>
      </c>
      <c r="C204" s="27" t="s">
        <v>154</v>
      </c>
      <c r="D204" s="28" t="s">
        <v>155</v>
      </c>
      <c r="E204" s="12" t="s">
        <v>123</v>
      </c>
      <c r="F204" s="12">
        <v>104</v>
      </c>
      <c r="G204" s="12">
        <v>45</v>
      </c>
      <c r="H204" s="12">
        <v>59</v>
      </c>
      <c r="I204" s="12">
        <v>45</v>
      </c>
      <c r="J204" s="7">
        <f t="shared" si="3"/>
        <v>0.43269230769230771</v>
      </c>
      <c r="K204" s="13">
        <v>130.11330000000001</v>
      </c>
    </row>
    <row r="205" spans="2:11" s="9" customFormat="1" x14ac:dyDescent="0.25">
      <c r="B205" s="23">
        <v>4899</v>
      </c>
      <c r="C205" s="27"/>
      <c r="D205" s="28"/>
      <c r="E205" s="12" t="s">
        <v>156</v>
      </c>
      <c r="F205" s="12">
        <v>30</v>
      </c>
      <c r="G205" s="12">
        <v>30</v>
      </c>
      <c r="H205" s="12">
        <v>0</v>
      </c>
      <c r="I205" s="12">
        <v>30</v>
      </c>
      <c r="J205" s="7">
        <f t="shared" si="3"/>
        <v>1</v>
      </c>
      <c r="K205" s="13">
        <v>91.743300000000005</v>
      </c>
    </row>
    <row r="206" spans="2:11" s="9" customFormat="1" x14ac:dyDescent="0.25">
      <c r="B206" s="23">
        <v>6207</v>
      </c>
      <c r="C206" s="27"/>
      <c r="D206" s="28"/>
      <c r="E206" s="12" t="s">
        <v>41</v>
      </c>
      <c r="F206" s="12">
        <v>214</v>
      </c>
      <c r="G206" s="12">
        <v>80</v>
      </c>
      <c r="H206" s="12">
        <v>134</v>
      </c>
      <c r="I206" s="12">
        <v>80</v>
      </c>
      <c r="J206" s="7">
        <f t="shared" si="3"/>
        <v>0.37383177570093457</v>
      </c>
      <c r="K206" s="13">
        <v>139.5</v>
      </c>
    </row>
    <row r="207" spans="2:11" s="9" customFormat="1" x14ac:dyDescent="0.25">
      <c r="B207" s="23">
        <v>7785</v>
      </c>
      <c r="C207" s="27"/>
      <c r="D207" s="28"/>
      <c r="E207" s="12" t="s">
        <v>81</v>
      </c>
      <c r="F207" s="12">
        <v>214</v>
      </c>
      <c r="G207" s="12">
        <v>80</v>
      </c>
      <c r="H207" s="12">
        <v>134</v>
      </c>
      <c r="I207" s="12">
        <v>80</v>
      </c>
      <c r="J207" s="7">
        <f t="shared" si="3"/>
        <v>0.37383177570093457</v>
      </c>
      <c r="K207" s="13">
        <v>136.7833</v>
      </c>
    </row>
    <row r="208" spans="2:11" s="9" customFormat="1" x14ac:dyDescent="0.25">
      <c r="B208" s="23">
        <v>11939</v>
      </c>
      <c r="C208" s="27"/>
      <c r="D208" s="28"/>
      <c r="E208" s="12" t="s">
        <v>36</v>
      </c>
      <c r="F208" s="12">
        <v>276</v>
      </c>
      <c r="G208" s="12">
        <v>80</v>
      </c>
      <c r="H208" s="12">
        <v>196</v>
      </c>
      <c r="I208" s="12">
        <v>80</v>
      </c>
      <c r="J208" s="7">
        <f t="shared" si="3"/>
        <v>0.28985507246376813</v>
      </c>
      <c r="K208" s="13">
        <v>137.01329999999999</v>
      </c>
    </row>
    <row r="209" spans="2:11" s="9" customFormat="1" x14ac:dyDescent="0.25">
      <c r="B209" s="23">
        <v>14526</v>
      </c>
      <c r="C209" s="27"/>
      <c r="D209" s="28"/>
      <c r="E209" s="12" t="s">
        <v>85</v>
      </c>
      <c r="F209" s="12">
        <v>391</v>
      </c>
      <c r="G209" s="12">
        <v>37</v>
      </c>
      <c r="H209" s="12">
        <v>354</v>
      </c>
      <c r="I209" s="12">
        <v>37</v>
      </c>
      <c r="J209" s="7">
        <f t="shared" si="3"/>
        <v>9.4629156010230184E-2</v>
      </c>
      <c r="K209" s="13">
        <v>165.75</v>
      </c>
    </row>
    <row r="210" spans="2:11" s="9" customFormat="1" x14ac:dyDescent="0.25">
      <c r="B210" s="23">
        <v>10239</v>
      </c>
      <c r="C210" s="27"/>
      <c r="D210" s="28"/>
      <c r="E210" s="12" t="s">
        <v>157</v>
      </c>
      <c r="F210" s="12">
        <v>54</v>
      </c>
      <c r="G210" s="12">
        <v>45</v>
      </c>
      <c r="H210" s="12">
        <v>9</v>
      </c>
      <c r="I210" s="12">
        <v>45</v>
      </c>
      <c r="J210" s="7">
        <f t="shared" si="3"/>
        <v>0.83333333333333337</v>
      </c>
      <c r="K210" s="13">
        <v>127.7833</v>
      </c>
    </row>
    <row r="211" spans="2:11" s="9" customFormat="1" x14ac:dyDescent="0.25">
      <c r="B211" s="23">
        <v>7699</v>
      </c>
      <c r="C211" s="27"/>
      <c r="D211" s="28"/>
      <c r="E211" s="12" t="s">
        <v>125</v>
      </c>
      <c r="F211" s="12">
        <v>15</v>
      </c>
      <c r="G211" s="12">
        <v>15</v>
      </c>
      <c r="H211" s="12">
        <v>0</v>
      </c>
      <c r="I211" s="12">
        <v>30</v>
      </c>
      <c r="J211" s="7">
        <f t="shared" si="3"/>
        <v>1</v>
      </c>
      <c r="K211" s="13">
        <v>107.16330000000001</v>
      </c>
    </row>
    <row r="212" spans="2:11" s="9" customFormat="1" x14ac:dyDescent="0.25">
      <c r="B212" s="23">
        <v>7789</v>
      </c>
      <c r="C212" s="27"/>
      <c r="D212" s="28"/>
      <c r="E212" s="12" t="s">
        <v>88</v>
      </c>
      <c r="F212" s="12">
        <v>109</v>
      </c>
      <c r="G212" s="12">
        <v>65</v>
      </c>
      <c r="H212" s="12">
        <v>44</v>
      </c>
      <c r="I212" s="12">
        <v>65</v>
      </c>
      <c r="J212" s="7">
        <f t="shared" si="3"/>
        <v>0.59633027522935778</v>
      </c>
      <c r="K212" s="13">
        <v>127.19</v>
      </c>
    </row>
    <row r="213" spans="2:11" s="9" customFormat="1" x14ac:dyDescent="0.25">
      <c r="B213" s="23">
        <v>7801</v>
      </c>
      <c r="C213" s="27"/>
      <c r="D213" s="28"/>
      <c r="E213" s="12" t="s">
        <v>90</v>
      </c>
      <c r="F213" s="12">
        <v>643</v>
      </c>
      <c r="G213" s="12">
        <v>60</v>
      </c>
      <c r="H213" s="12">
        <v>583</v>
      </c>
      <c r="I213" s="12">
        <v>60</v>
      </c>
      <c r="J213" s="7">
        <f t="shared" si="3"/>
        <v>9.3312597200622086E-2</v>
      </c>
      <c r="K213" s="13">
        <v>173.8167</v>
      </c>
    </row>
    <row r="214" spans="2:11" s="9" customFormat="1" x14ac:dyDescent="0.25">
      <c r="B214" s="23">
        <v>13566</v>
      </c>
      <c r="C214" s="27"/>
      <c r="D214" s="28"/>
      <c r="E214" s="12" t="s">
        <v>91</v>
      </c>
      <c r="F214" s="12">
        <v>106</v>
      </c>
      <c r="G214" s="12">
        <v>40</v>
      </c>
      <c r="H214" s="12">
        <v>66</v>
      </c>
      <c r="I214" s="12">
        <v>40</v>
      </c>
      <c r="J214" s="7">
        <f t="shared" si="3"/>
        <v>0.37735849056603776</v>
      </c>
      <c r="K214" s="13">
        <v>124.4233</v>
      </c>
    </row>
    <row r="215" spans="2:11" s="9" customFormat="1" x14ac:dyDescent="0.25">
      <c r="B215" s="23">
        <v>4898</v>
      </c>
      <c r="C215" s="27"/>
      <c r="D215" s="28"/>
      <c r="E215" s="12" t="s">
        <v>158</v>
      </c>
      <c r="F215" s="12">
        <v>66</v>
      </c>
      <c r="G215" s="12">
        <v>35</v>
      </c>
      <c r="H215" s="12">
        <v>31</v>
      </c>
      <c r="I215" s="12">
        <v>35</v>
      </c>
      <c r="J215" s="7">
        <f t="shared" si="3"/>
        <v>0.53030303030303028</v>
      </c>
      <c r="K215" s="13">
        <v>117.24</v>
      </c>
    </row>
    <row r="216" spans="2:11" s="9" customFormat="1" x14ac:dyDescent="0.25">
      <c r="B216" s="23">
        <v>7822</v>
      </c>
      <c r="C216" s="27"/>
      <c r="D216" s="28"/>
      <c r="E216" s="12" t="s">
        <v>92</v>
      </c>
      <c r="F216" s="12">
        <v>191</v>
      </c>
      <c r="G216" s="12">
        <v>90</v>
      </c>
      <c r="H216" s="12">
        <v>101</v>
      </c>
      <c r="I216" s="12">
        <v>90</v>
      </c>
      <c r="J216" s="7">
        <f t="shared" si="3"/>
        <v>0.47120418848167539</v>
      </c>
      <c r="K216" s="13">
        <v>123.9867</v>
      </c>
    </row>
    <row r="217" spans="2:11" s="9" customFormat="1" x14ac:dyDescent="0.25">
      <c r="B217" s="23">
        <v>10241</v>
      </c>
      <c r="C217" s="27"/>
      <c r="D217" s="28"/>
      <c r="E217" s="12" t="s">
        <v>159</v>
      </c>
      <c r="F217" s="12">
        <v>13</v>
      </c>
      <c r="G217" s="12">
        <v>13</v>
      </c>
      <c r="H217" s="12">
        <v>0</v>
      </c>
      <c r="I217" s="12">
        <v>20</v>
      </c>
      <c r="J217" s="7">
        <f t="shared" si="3"/>
        <v>1</v>
      </c>
      <c r="K217" s="13">
        <v>104.66670000000001</v>
      </c>
    </row>
    <row r="218" spans="2:11" s="9" customFormat="1" x14ac:dyDescent="0.25">
      <c r="B218" s="23">
        <v>10918</v>
      </c>
      <c r="C218" s="27"/>
      <c r="D218" s="28"/>
      <c r="E218" s="12" t="s">
        <v>111</v>
      </c>
      <c r="F218" s="12">
        <v>142</v>
      </c>
      <c r="G218" s="12">
        <v>90</v>
      </c>
      <c r="H218" s="12">
        <v>52</v>
      </c>
      <c r="I218" s="12">
        <v>90</v>
      </c>
      <c r="J218" s="7">
        <f t="shared" si="3"/>
        <v>0.63380281690140849</v>
      </c>
      <c r="K218" s="13">
        <v>120.41330000000001</v>
      </c>
    </row>
    <row r="219" spans="2:11" s="9" customFormat="1" x14ac:dyDescent="0.25">
      <c r="B219" s="23">
        <v>11878</v>
      </c>
      <c r="C219" s="27"/>
      <c r="D219" s="28"/>
      <c r="E219" s="12" t="s">
        <v>131</v>
      </c>
      <c r="F219" s="12">
        <v>66</v>
      </c>
      <c r="G219" s="12">
        <v>45</v>
      </c>
      <c r="H219" s="12">
        <v>21</v>
      </c>
      <c r="I219" s="12">
        <v>45</v>
      </c>
      <c r="J219" s="7">
        <f t="shared" si="3"/>
        <v>0.68181818181818177</v>
      </c>
      <c r="K219" s="13">
        <v>122.83329999999999</v>
      </c>
    </row>
    <row r="220" spans="2:11" s="9" customFormat="1" x14ac:dyDescent="0.25">
      <c r="B220" s="23">
        <v>14226</v>
      </c>
      <c r="C220" s="27"/>
      <c r="D220" s="28"/>
      <c r="E220" s="12" t="s">
        <v>160</v>
      </c>
      <c r="F220" s="12">
        <v>35</v>
      </c>
      <c r="G220" s="12">
        <v>35</v>
      </c>
      <c r="H220" s="12">
        <v>0</v>
      </c>
      <c r="I220" s="12">
        <v>40</v>
      </c>
      <c r="J220" s="7">
        <f t="shared" si="3"/>
        <v>1</v>
      </c>
      <c r="K220" s="13">
        <v>92.2667</v>
      </c>
    </row>
    <row r="221" spans="2:11" s="9" customFormat="1" x14ac:dyDescent="0.25">
      <c r="B221" s="23">
        <v>12901</v>
      </c>
      <c r="C221" s="27"/>
      <c r="D221" s="28"/>
      <c r="E221" s="12" t="s">
        <v>37</v>
      </c>
      <c r="F221" s="12">
        <v>140</v>
      </c>
      <c r="G221" s="12">
        <v>70</v>
      </c>
      <c r="H221" s="12">
        <v>70</v>
      </c>
      <c r="I221" s="12">
        <v>70</v>
      </c>
      <c r="J221" s="7">
        <f t="shared" si="3"/>
        <v>0.5</v>
      </c>
      <c r="K221" s="13">
        <v>118.3</v>
      </c>
    </row>
    <row r="222" spans="2:11" s="9" customFormat="1" x14ac:dyDescent="0.25">
      <c r="B222" s="23">
        <v>13238</v>
      </c>
      <c r="C222" s="27"/>
      <c r="D222" s="28"/>
      <c r="E222" s="12" t="s">
        <v>103</v>
      </c>
      <c r="F222" s="12">
        <v>18</v>
      </c>
      <c r="G222" s="12">
        <v>18</v>
      </c>
      <c r="H222" s="12">
        <v>0</v>
      </c>
      <c r="I222" s="12">
        <v>30</v>
      </c>
      <c r="J222" s="7">
        <f t="shared" si="3"/>
        <v>1</v>
      </c>
      <c r="K222" s="13">
        <v>103.4967</v>
      </c>
    </row>
    <row r="223" spans="2:11" s="9" customFormat="1" x14ac:dyDescent="0.25">
      <c r="B223" s="23">
        <v>14869</v>
      </c>
      <c r="C223" s="27" t="s">
        <v>161</v>
      </c>
      <c r="D223" s="28" t="s">
        <v>162</v>
      </c>
      <c r="E223" s="12" t="s">
        <v>41</v>
      </c>
      <c r="F223" s="12">
        <v>101</v>
      </c>
      <c r="G223" s="12">
        <v>70</v>
      </c>
      <c r="H223" s="12">
        <v>31</v>
      </c>
      <c r="I223" s="12">
        <v>70</v>
      </c>
      <c r="J223" s="7">
        <f t="shared" si="3"/>
        <v>0.69306930693069302</v>
      </c>
      <c r="K223" s="13">
        <v>116.44</v>
      </c>
    </row>
    <row r="224" spans="2:11" s="9" customFormat="1" x14ac:dyDescent="0.25">
      <c r="B224" s="23">
        <v>14872</v>
      </c>
      <c r="C224" s="27"/>
      <c r="D224" s="28"/>
      <c r="E224" s="12" t="s">
        <v>43</v>
      </c>
      <c r="F224" s="12">
        <v>148</v>
      </c>
      <c r="G224" s="12">
        <v>70</v>
      </c>
      <c r="H224" s="12">
        <v>78</v>
      </c>
      <c r="I224" s="12">
        <v>70</v>
      </c>
      <c r="J224" s="7">
        <f t="shared" si="3"/>
        <v>0.47297297297297297</v>
      </c>
      <c r="K224" s="13">
        <v>129.66669999999999</v>
      </c>
    </row>
    <row r="225" spans="2:12" s="9" customFormat="1" x14ac:dyDescent="0.25">
      <c r="B225" s="23">
        <v>14868</v>
      </c>
      <c r="C225" s="27"/>
      <c r="D225" s="28"/>
      <c r="E225" s="12" t="s">
        <v>68</v>
      </c>
      <c r="F225" s="12">
        <v>62</v>
      </c>
      <c r="G225" s="12">
        <v>35</v>
      </c>
      <c r="H225" s="12">
        <v>27</v>
      </c>
      <c r="I225" s="12">
        <v>35</v>
      </c>
      <c r="J225" s="7">
        <f t="shared" si="3"/>
        <v>0.56451612903225812</v>
      </c>
      <c r="K225" s="13">
        <v>136.41669999999999</v>
      </c>
    </row>
    <row r="226" spans="2:12" s="9" customFormat="1" x14ac:dyDescent="0.25">
      <c r="B226" s="23">
        <v>14867</v>
      </c>
      <c r="C226" s="27"/>
      <c r="D226" s="28"/>
      <c r="E226" s="12" t="s">
        <v>88</v>
      </c>
      <c r="F226" s="12">
        <v>158</v>
      </c>
      <c r="G226" s="12">
        <v>70</v>
      </c>
      <c r="H226" s="12">
        <v>88</v>
      </c>
      <c r="I226" s="12">
        <v>70</v>
      </c>
      <c r="J226" s="7">
        <f t="shared" si="3"/>
        <v>0.44303797468354428</v>
      </c>
      <c r="K226" s="13">
        <v>127.28</v>
      </c>
    </row>
    <row r="227" spans="2:12" s="9" customFormat="1" x14ac:dyDescent="0.25">
      <c r="B227" s="23">
        <v>14870</v>
      </c>
      <c r="C227" s="27"/>
      <c r="D227" s="28"/>
      <c r="E227" s="12" t="s">
        <v>70</v>
      </c>
      <c r="F227" s="12">
        <v>94</v>
      </c>
      <c r="G227" s="12">
        <v>35</v>
      </c>
      <c r="H227" s="12">
        <v>59</v>
      </c>
      <c r="I227" s="12">
        <v>35</v>
      </c>
      <c r="J227" s="7">
        <f t="shared" si="3"/>
        <v>0.37234042553191488</v>
      </c>
      <c r="K227" s="13">
        <v>136.45330000000001</v>
      </c>
    </row>
    <row r="228" spans="2:12" s="9" customFormat="1" x14ac:dyDescent="0.25">
      <c r="B228" s="23">
        <v>14865</v>
      </c>
      <c r="C228" s="27"/>
      <c r="D228" s="28"/>
      <c r="E228" s="12" t="s">
        <v>90</v>
      </c>
      <c r="F228" s="12">
        <v>538</v>
      </c>
      <c r="G228" s="12">
        <v>70</v>
      </c>
      <c r="H228" s="12">
        <v>468</v>
      </c>
      <c r="I228" s="12">
        <v>70</v>
      </c>
      <c r="J228" s="7">
        <f t="shared" si="3"/>
        <v>0.13011152416356878</v>
      </c>
      <c r="K228" s="13">
        <v>168.47669999999999</v>
      </c>
    </row>
    <row r="229" spans="2:12" s="9" customFormat="1" x14ac:dyDescent="0.25">
      <c r="B229" s="23">
        <v>14866</v>
      </c>
      <c r="C229" s="27"/>
      <c r="D229" s="28"/>
      <c r="E229" s="12" t="s">
        <v>92</v>
      </c>
      <c r="F229" s="12">
        <v>223</v>
      </c>
      <c r="G229" s="12">
        <v>70</v>
      </c>
      <c r="H229" s="12">
        <v>153</v>
      </c>
      <c r="I229" s="12">
        <v>70</v>
      </c>
      <c r="J229" s="7">
        <f t="shared" si="3"/>
        <v>0.31390134529147984</v>
      </c>
      <c r="K229" s="13">
        <v>132.0367</v>
      </c>
    </row>
    <row r="230" spans="2:12" s="9" customFormat="1" x14ac:dyDescent="0.25">
      <c r="B230" s="23">
        <v>16905</v>
      </c>
      <c r="C230" s="27"/>
      <c r="D230" s="28"/>
      <c r="E230" s="12" t="s">
        <v>163</v>
      </c>
      <c r="F230" s="12">
        <v>99</v>
      </c>
      <c r="G230" s="12">
        <v>25</v>
      </c>
      <c r="H230" s="12">
        <v>74</v>
      </c>
      <c r="I230" s="12">
        <v>25</v>
      </c>
      <c r="J230" s="7">
        <f t="shared" si="3"/>
        <v>0.25252525252525254</v>
      </c>
      <c r="K230" s="13">
        <v>152.29</v>
      </c>
    </row>
    <row r="231" spans="2:12" s="9" customFormat="1" x14ac:dyDescent="0.25">
      <c r="B231" s="23">
        <v>17005</v>
      </c>
      <c r="C231" s="27"/>
      <c r="D231" s="28"/>
      <c r="E231" s="12" t="s">
        <v>164</v>
      </c>
      <c r="F231" s="12">
        <v>7</v>
      </c>
      <c r="G231" s="12">
        <v>7</v>
      </c>
      <c r="H231" s="12">
        <v>0</v>
      </c>
      <c r="I231" s="12">
        <v>25</v>
      </c>
      <c r="J231" s="7">
        <f t="shared" si="3"/>
        <v>1</v>
      </c>
      <c r="K231" s="13">
        <v>119.7167</v>
      </c>
    </row>
    <row r="232" spans="2:12" s="9" customFormat="1" x14ac:dyDescent="0.25">
      <c r="B232" s="23">
        <v>16385</v>
      </c>
      <c r="C232" s="27"/>
      <c r="D232" s="28"/>
      <c r="E232" s="12" t="s">
        <v>165</v>
      </c>
      <c r="F232" s="12">
        <v>14</v>
      </c>
      <c r="G232" s="12">
        <v>14</v>
      </c>
      <c r="H232" s="12">
        <v>0</v>
      </c>
      <c r="I232" s="12">
        <v>35</v>
      </c>
      <c r="J232" s="7">
        <f t="shared" si="3"/>
        <v>1</v>
      </c>
      <c r="K232" s="13">
        <v>99.053299999999993</v>
      </c>
    </row>
    <row r="233" spans="2:12" s="9" customFormat="1" x14ac:dyDescent="0.25">
      <c r="B233" s="23">
        <v>17006</v>
      </c>
      <c r="C233" s="27"/>
      <c r="D233" s="28"/>
      <c r="E233" s="12" t="s">
        <v>166</v>
      </c>
      <c r="F233" s="12">
        <v>22</v>
      </c>
      <c r="G233" s="12">
        <v>22</v>
      </c>
      <c r="H233" s="12">
        <v>0</v>
      </c>
      <c r="I233" s="12">
        <v>25</v>
      </c>
      <c r="J233" s="7">
        <f t="shared" si="3"/>
        <v>1</v>
      </c>
      <c r="K233" s="13">
        <v>110.6067</v>
      </c>
    </row>
    <row r="234" spans="2:12" s="9" customFormat="1" x14ac:dyDescent="0.25">
      <c r="B234" s="23">
        <v>15406</v>
      </c>
      <c r="C234" s="27"/>
      <c r="D234" s="28"/>
      <c r="E234" s="12" t="s">
        <v>94</v>
      </c>
      <c r="F234" s="12">
        <v>189</v>
      </c>
      <c r="G234" s="12">
        <v>90</v>
      </c>
      <c r="H234" s="12">
        <v>99</v>
      </c>
      <c r="I234" s="12">
        <v>90</v>
      </c>
      <c r="J234" s="7">
        <f t="shared" si="3"/>
        <v>0.47619047619047616</v>
      </c>
      <c r="K234" s="13">
        <v>123.19670000000001</v>
      </c>
      <c r="L234" s="3"/>
    </row>
    <row r="235" spans="2:12" s="9" customFormat="1" x14ac:dyDescent="0.25">
      <c r="B235" s="23">
        <v>5247</v>
      </c>
      <c r="C235" s="27" t="s">
        <v>167</v>
      </c>
      <c r="D235" s="28" t="s">
        <v>168</v>
      </c>
      <c r="E235" s="12" t="s">
        <v>169</v>
      </c>
      <c r="F235" s="12">
        <v>31</v>
      </c>
      <c r="G235" s="12">
        <v>31</v>
      </c>
      <c r="H235" s="12">
        <v>0</v>
      </c>
      <c r="I235" s="12">
        <v>35</v>
      </c>
      <c r="J235" s="7">
        <f t="shared" si="3"/>
        <v>1</v>
      </c>
      <c r="K235" s="13">
        <v>95.386700000000005</v>
      </c>
    </row>
    <row r="236" spans="2:12" s="9" customFormat="1" x14ac:dyDescent="0.25">
      <c r="B236" s="23">
        <v>5248</v>
      </c>
      <c r="C236" s="27"/>
      <c r="D236" s="28"/>
      <c r="E236" s="12" t="s">
        <v>170</v>
      </c>
      <c r="F236" s="12">
        <v>31</v>
      </c>
      <c r="G236" s="12">
        <v>31</v>
      </c>
      <c r="H236" s="12">
        <v>0</v>
      </c>
      <c r="I236" s="12">
        <v>31</v>
      </c>
      <c r="J236" s="7">
        <f t="shared" si="3"/>
        <v>1</v>
      </c>
      <c r="K236" s="13">
        <v>91.166700000000006</v>
      </c>
    </row>
    <row r="237" spans="2:12" s="9" customFormat="1" x14ac:dyDescent="0.25">
      <c r="B237" s="23">
        <v>11860</v>
      </c>
      <c r="C237" s="27"/>
      <c r="D237" s="28"/>
      <c r="E237" s="12" t="s">
        <v>86</v>
      </c>
      <c r="F237" s="12">
        <v>116</v>
      </c>
      <c r="G237" s="12">
        <v>35</v>
      </c>
      <c r="H237" s="12">
        <v>81</v>
      </c>
      <c r="I237" s="12">
        <v>35</v>
      </c>
      <c r="J237" s="7">
        <f t="shared" si="3"/>
        <v>0.30172413793103448</v>
      </c>
      <c r="K237" s="13">
        <v>138.2467</v>
      </c>
    </row>
    <row r="238" spans="2:12" s="9" customFormat="1" x14ac:dyDescent="0.25">
      <c r="B238" s="23">
        <v>6239</v>
      </c>
      <c r="C238" s="27"/>
      <c r="D238" s="28"/>
      <c r="E238" s="12" t="s">
        <v>47</v>
      </c>
      <c r="F238" s="12">
        <v>180</v>
      </c>
      <c r="G238" s="12">
        <v>120</v>
      </c>
      <c r="H238" s="12">
        <v>60</v>
      </c>
      <c r="I238" s="12">
        <v>120</v>
      </c>
      <c r="J238" s="7">
        <f t="shared" si="3"/>
        <v>0.66666666666666663</v>
      </c>
      <c r="K238" s="13">
        <v>124.91330000000001</v>
      </c>
    </row>
    <row r="239" spans="2:12" s="9" customFormat="1" x14ac:dyDescent="0.25">
      <c r="B239" s="23">
        <v>5246</v>
      </c>
      <c r="C239" s="27"/>
      <c r="D239" s="28"/>
      <c r="E239" s="12" t="s">
        <v>171</v>
      </c>
      <c r="F239" s="12">
        <v>50</v>
      </c>
      <c r="G239" s="12">
        <v>35</v>
      </c>
      <c r="H239" s="12">
        <v>15</v>
      </c>
      <c r="I239" s="12">
        <v>35</v>
      </c>
      <c r="J239" s="7">
        <f t="shared" si="3"/>
        <v>0.7</v>
      </c>
      <c r="K239" s="13">
        <v>117.1133</v>
      </c>
    </row>
    <row r="240" spans="2:12" s="9" customFormat="1" x14ac:dyDescent="0.25">
      <c r="B240" s="23">
        <v>6398</v>
      </c>
      <c r="C240" s="27"/>
      <c r="D240" s="28"/>
      <c r="E240" s="12" t="s">
        <v>172</v>
      </c>
      <c r="F240" s="12">
        <v>259</v>
      </c>
      <c r="G240" s="12">
        <v>126</v>
      </c>
      <c r="H240" s="12">
        <v>133</v>
      </c>
      <c r="I240" s="12">
        <v>126</v>
      </c>
      <c r="J240" s="7">
        <f t="shared" si="3"/>
        <v>0.48648648648648651</v>
      </c>
      <c r="K240" s="13">
        <v>128.32669999999999</v>
      </c>
    </row>
    <row r="241" spans="2:11" s="9" customFormat="1" x14ac:dyDescent="0.25">
      <c r="B241" s="23">
        <v>7978</v>
      </c>
      <c r="C241" s="27"/>
      <c r="D241" s="28"/>
      <c r="E241" s="12" t="s">
        <v>88</v>
      </c>
      <c r="F241" s="12">
        <v>245</v>
      </c>
      <c r="G241" s="12">
        <v>76</v>
      </c>
      <c r="H241" s="12">
        <v>169</v>
      </c>
      <c r="I241" s="12">
        <v>76</v>
      </c>
      <c r="J241" s="7">
        <f t="shared" si="3"/>
        <v>0.31020408163265306</v>
      </c>
      <c r="K241" s="13">
        <v>138.63</v>
      </c>
    </row>
    <row r="242" spans="2:11" s="9" customFormat="1" x14ac:dyDescent="0.25">
      <c r="B242" s="23">
        <v>7802</v>
      </c>
      <c r="C242" s="27"/>
      <c r="D242" s="28"/>
      <c r="E242" s="12" t="s">
        <v>90</v>
      </c>
      <c r="F242" s="12">
        <v>1157</v>
      </c>
      <c r="G242" s="12">
        <v>120</v>
      </c>
      <c r="H242" s="12">
        <v>1037</v>
      </c>
      <c r="I242" s="12">
        <v>120</v>
      </c>
      <c r="J242" s="7">
        <f t="shared" si="3"/>
        <v>0.10371650821089023</v>
      </c>
      <c r="K242" s="13">
        <v>173.42</v>
      </c>
    </row>
    <row r="243" spans="2:11" s="9" customFormat="1" x14ac:dyDescent="0.25">
      <c r="B243" s="23">
        <v>10858</v>
      </c>
      <c r="C243" s="27"/>
      <c r="D243" s="28"/>
      <c r="E243" s="12" t="s">
        <v>111</v>
      </c>
      <c r="F243" s="12">
        <v>362</v>
      </c>
      <c r="G243" s="12">
        <v>180</v>
      </c>
      <c r="H243" s="12">
        <v>182</v>
      </c>
      <c r="I243" s="12">
        <v>180</v>
      </c>
      <c r="J243" s="7">
        <f t="shared" si="3"/>
        <v>0.49723756906077349</v>
      </c>
      <c r="K243" s="13">
        <v>125.9267</v>
      </c>
    </row>
    <row r="244" spans="2:11" s="9" customFormat="1" x14ac:dyDescent="0.25">
      <c r="B244" s="23">
        <v>13865</v>
      </c>
      <c r="C244" s="27"/>
      <c r="D244" s="28"/>
      <c r="E244" s="12" t="s">
        <v>18</v>
      </c>
      <c r="F244" s="12">
        <v>341</v>
      </c>
      <c r="G244" s="12">
        <v>80</v>
      </c>
      <c r="H244" s="12">
        <v>261</v>
      </c>
      <c r="I244" s="12">
        <v>80</v>
      </c>
      <c r="J244" s="7">
        <f t="shared" si="3"/>
        <v>0.23460410557184752</v>
      </c>
      <c r="K244" s="13">
        <v>150.80000000000001</v>
      </c>
    </row>
    <row r="245" spans="2:11" s="9" customFormat="1" x14ac:dyDescent="0.25">
      <c r="B245" s="23">
        <v>13198</v>
      </c>
      <c r="C245" s="27"/>
      <c r="D245" s="28"/>
      <c r="E245" s="12" t="s">
        <v>173</v>
      </c>
      <c r="F245" s="12">
        <v>21</v>
      </c>
      <c r="G245" s="12">
        <v>21</v>
      </c>
      <c r="H245" s="12">
        <v>0</v>
      </c>
      <c r="I245" s="12">
        <v>30</v>
      </c>
      <c r="J245" s="7">
        <f t="shared" si="3"/>
        <v>1</v>
      </c>
      <c r="K245" s="13">
        <v>88.683300000000003</v>
      </c>
    </row>
    <row r="246" spans="2:11" s="9" customFormat="1" x14ac:dyDescent="0.25">
      <c r="B246" s="23">
        <v>12918</v>
      </c>
      <c r="C246" s="27"/>
      <c r="D246" s="28"/>
      <c r="E246" s="12" t="s">
        <v>174</v>
      </c>
      <c r="F246" s="12">
        <v>174</v>
      </c>
      <c r="G246" s="12">
        <v>96</v>
      </c>
      <c r="H246" s="12">
        <v>78</v>
      </c>
      <c r="I246" s="12">
        <v>96</v>
      </c>
      <c r="J246" s="7">
        <f t="shared" si="3"/>
        <v>0.55172413793103448</v>
      </c>
      <c r="K246" s="13">
        <v>133.08670000000001</v>
      </c>
    </row>
    <row r="247" spans="2:11" s="9" customFormat="1" x14ac:dyDescent="0.25">
      <c r="B247" s="23">
        <v>14445</v>
      </c>
      <c r="C247" s="27"/>
      <c r="D247" s="28"/>
      <c r="E247" s="12" t="s">
        <v>175</v>
      </c>
      <c r="F247" s="12">
        <v>17</v>
      </c>
      <c r="G247" s="12">
        <v>17</v>
      </c>
      <c r="H247" s="12">
        <v>0</v>
      </c>
      <c r="I247" s="12">
        <v>35</v>
      </c>
      <c r="J247" s="7">
        <f t="shared" si="3"/>
        <v>1</v>
      </c>
      <c r="K247" s="13">
        <v>99.166700000000006</v>
      </c>
    </row>
    <row r="248" spans="2:11" s="9" customFormat="1" x14ac:dyDescent="0.25">
      <c r="B248" s="23">
        <v>12920</v>
      </c>
      <c r="C248" s="27"/>
      <c r="D248" s="28"/>
      <c r="E248" s="12" t="s">
        <v>176</v>
      </c>
      <c r="F248" s="12">
        <v>122</v>
      </c>
      <c r="G248" s="12">
        <v>90</v>
      </c>
      <c r="H248" s="12">
        <v>32</v>
      </c>
      <c r="I248" s="12">
        <v>90</v>
      </c>
      <c r="J248" s="7">
        <f t="shared" si="3"/>
        <v>0.73770491803278693</v>
      </c>
      <c r="K248" s="13">
        <v>131.66999999999999</v>
      </c>
    </row>
    <row r="249" spans="2:11" s="9" customFormat="1" x14ac:dyDescent="0.25">
      <c r="B249" s="23">
        <v>12919</v>
      </c>
      <c r="C249" s="27"/>
      <c r="D249" s="28"/>
      <c r="E249" s="12" t="s">
        <v>177</v>
      </c>
      <c r="F249" s="12">
        <v>55</v>
      </c>
      <c r="G249" s="12">
        <v>55</v>
      </c>
      <c r="H249" s="12">
        <v>0</v>
      </c>
      <c r="I249" s="12">
        <v>60</v>
      </c>
      <c r="J249" s="7">
        <f t="shared" si="3"/>
        <v>1</v>
      </c>
      <c r="K249" s="13">
        <v>85.583299999999994</v>
      </c>
    </row>
    <row r="250" spans="2:11" s="9" customFormat="1" x14ac:dyDescent="0.25">
      <c r="B250" s="23">
        <v>16686</v>
      </c>
      <c r="C250" s="27"/>
      <c r="D250" s="16" t="s">
        <v>178</v>
      </c>
      <c r="E250" s="12" t="s">
        <v>171</v>
      </c>
      <c r="F250" s="12">
        <v>9</v>
      </c>
      <c r="G250" s="12">
        <v>9</v>
      </c>
      <c r="H250" s="12">
        <v>0</v>
      </c>
      <c r="I250" s="12">
        <v>40</v>
      </c>
      <c r="J250" s="7">
        <f t="shared" si="3"/>
        <v>1</v>
      </c>
      <c r="K250" s="13">
        <v>99.5</v>
      </c>
    </row>
    <row r="251" spans="2:11" s="9" customFormat="1" x14ac:dyDescent="0.25">
      <c r="B251" s="23">
        <v>6231</v>
      </c>
      <c r="C251" s="27" t="s">
        <v>179</v>
      </c>
      <c r="D251" s="28" t="s">
        <v>180</v>
      </c>
      <c r="E251" s="12" t="s">
        <v>43</v>
      </c>
      <c r="F251" s="12">
        <v>97</v>
      </c>
      <c r="G251" s="12">
        <v>80</v>
      </c>
      <c r="H251" s="12">
        <v>17</v>
      </c>
      <c r="I251" s="12">
        <v>80</v>
      </c>
      <c r="J251" s="7">
        <f t="shared" si="3"/>
        <v>0.82474226804123707</v>
      </c>
      <c r="K251" s="13">
        <v>108.11669999999999</v>
      </c>
    </row>
    <row r="252" spans="2:11" s="9" customFormat="1" x14ac:dyDescent="0.25">
      <c r="B252" s="23">
        <v>7838</v>
      </c>
      <c r="C252" s="27"/>
      <c r="D252" s="28"/>
      <c r="E252" s="12" t="s">
        <v>81</v>
      </c>
      <c r="F252" s="12">
        <v>173</v>
      </c>
      <c r="G252" s="12">
        <v>80</v>
      </c>
      <c r="H252" s="12">
        <v>93</v>
      </c>
      <c r="I252" s="12">
        <v>80</v>
      </c>
      <c r="J252" s="7">
        <f t="shared" si="3"/>
        <v>0.46242774566473988</v>
      </c>
      <c r="K252" s="13">
        <v>130.1867</v>
      </c>
    </row>
    <row r="253" spans="2:11" s="9" customFormat="1" x14ac:dyDescent="0.25">
      <c r="B253" s="23">
        <v>8558</v>
      </c>
      <c r="C253" s="27"/>
      <c r="D253" s="28"/>
      <c r="E253" s="12" t="s">
        <v>181</v>
      </c>
      <c r="F253" s="12">
        <v>12</v>
      </c>
      <c r="G253" s="12">
        <v>12</v>
      </c>
      <c r="H253" s="12">
        <v>0</v>
      </c>
      <c r="I253" s="12">
        <v>20</v>
      </c>
      <c r="J253" s="7">
        <f t="shared" si="3"/>
        <v>1</v>
      </c>
      <c r="K253" s="13">
        <v>111.8933</v>
      </c>
    </row>
    <row r="254" spans="2:11" s="9" customFormat="1" x14ac:dyDescent="0.25">
      <c r="B254" s="23">
        <v>11719</v>
      </c>
      <c r="C254" s="27"/>
      <c r="D254" s="28"/>
      <c r="E254" s="12" t="s">
        <v>146</v>
      </c>
      <c r="F254" s="12">
        <v>75</v>
      </c>
      <c r="G254" s="12">
        <v>70</v>
      </c>
      <c r="H254" s="12">
        <v>5</v>
      </c>
      <c r="I254" s="12">
        <v>70</v>
      </c>
      <c r="J254" s="7">
        <f t="shared" si="3"/>
        <v>0.93333333333333335</v>
      </c>
      <c r="K254" s="13">
        <v>108.83669999999999</v>
      </c>
    </row>
    <row r="255" spans="2:11" s="9" customFormat="1" x14ac:dyDescent="0.25">
      <c r="B255" s="23">
        <v>6209</v>
      </c>
      <c r="C255" s="27"/>
      <c r="D255" s="28"/>
      <c r="E255" s="12" t="s">
        <v>47</v>
      </c>
      <c r="F255" s="12">
        <v>120</v>
      </c>
      <c r="G255" s="12">
        <v>80</v>
      </c>
      <c r="H255" s="12">
        <v>40</v>
      </c>
      <c r="I255" s="12">
        <v>80</v>
      </c>
      <c r="J255" s="7">
        <f t="shared" si="3"/>
        <v>0.66666666666666663</v>
      </c>
      <c r="K255" s="13">
        <v>123.19329999999999</v>
      </c>
    </row>
    <row r="256" spans="2:11" s="9" customFormat="1" x14ac:dyDescent="0.25">
      <c r="B256" s="23">
        <v>10238</v>
      </c>
      <c r="C256" s="27"/>
      <c r="D256" s="28"/>
      <c r="E256" s="12" t="s">
        <v>157</v>
      </c>
      <c r="F256" s="12">
        <v>33</v>
      </c>
      <c r="G256" s="12">
        <v>33</v>
      </c>
      <c r="H256" s="12">
        <v>0</v>
      </c>
      <c r="I256" s="12">
        <v>40</v>
      </c>
      <c r="J256" s="7">
        <f t="shared" si="3"/>
        <v>1</v>
      </c>
      <c r="K256" s="13">
        <v>97.633300000000006</v>
      </c>
    </row>
    <row r="257" spans="2:11" s="9" customFormat="1" x14ac:dyDescent="0.25">
      <c r="B257" s="23">
        <v>10262</v>
      </c>
      <c r="C257" s="27"/>
      <c r="D257" s="28"/>
      <c r="E257" s="12" t="s">
        <v>88</v>
      </c>
      <c r="F257" s="12">
        <v>104</v>
      </c>
      <c r="G257" s="12">
        <v>70</v>
      </c>
      <c r="H257" s="12">
        <v>34</v>
      </c>
      <c r="I257" s="12">
        <v>70</v>
      </c>
      <c r="J257" s="7">
        <f t="shared" si="3"/>
        <v>0.67307692307692313</v>
      </c>
      <c r="K257" s="13">
        <v>119.24</v>
      </c>
    </row>
    <row r="258" spans="2:11" s="9" customFormat="1" x14ac:dyDescent="0.25">
      <c r="B258" s="23">
        <v>15466</v>
      </c>
      <c r="C258" s="27"/>
      <c r="D258" s="28"/>
      <c r="E258" s="12" t="s">
        <v>171</v>
      </c>
      <c r="F258" s="12">
        <v>33</v>
      </c>
      <c r="G258" s="12">
        <v>33</v>
      </c>
      <c r="H258" s="12">
        <v>0</v>
      </c>
      <c r="I258" s="12">
        <v>35</v>
      </c>
      <c r="J258" s="7">
        <f t="shared" si="3"/>
        <v>1</v>
      </c>
      <c r="K258" s="13">
        <v>100.6533</v>
      </c>
    </row>
    <row r="259" spans="2:11" s="9" customFormat="1" x14ac:dyDescent="0.25">
      <c r="B259" s="23">
        <v>6215</v>
      </c>
      <c r="C259" s="27"/>
      <c r="D259" s="28"/>
      <c r="E259" s="12" t="s">
        <v>50</v>
      </c>
      <c r="F259" s="12">
        <v>65</v>
      </c>
      <c r="G259" s="12">
        <v>40</v>
      </c>
      <c r="H259" s="12">
        <v>25</v>
      </c>
      <c r="I259" s="12">
        <v>40</v>
      </c>
      <c r="J259" s="7">
        <f t="shared" si="3"/>
        <v>0.61538461538461542</v>
      </c>
      <c r="K259" s="13">
        <v>115.3</v>
      </c>
    </row>
    <row r="260" spans="2:11" s="9" customFormat="1" x14ac:dyDescent="0.25">
      <c r="B260" s="23">
        <v>6218</v>
      </c>
      <c r="C260" s="27"/>
      <c r="D260" s="28"/>
      <c r="E260" s="12" t="s">
        <v>51</v>
      </c>
      <c r="F260" s="12">
        <v>34</v>
      </c>
      <c r="G260" s="12">
        <v>34</v>
      </c>
      <c r="H260" s="12">
        <v>0</v>
      </c>
      <c r="I260" s="12">
        <v>35</v>
      </c>
      <c r="J260" s="7">
        <f t="shared" si="3"/>
        <v>1</v>
      </c>
      <c r="K260" s="13">
        <v>89.53</v>
      </c>
    </row>
    <row r="261" spans="2:11" s="9" customFormat="1" x14ac:dyDescent="0.25">
      <c r="B261" s="23">
        <v>16985</v>
      </c>
      <c r="C261" s="27"/>
      <c r="D261" s="28"/>
      <c r="E261" s="12" t="s">
        <v>90</v>
      </c>
      <c r="F261" s="12">
        <v>299</v>
      </c>
      <c r="G261" s="12">
        <v>60</v>
      </c>
      <c r="H261" s="12">
        <v>239</v>
      </c>
      <c r="I261" s="12">
        <v>60</v>
      </c>
      <c r="J261" s="7">
        <f t="shared" ref="J261:J278" si="4">G261/F261</f>
        <v>0.20066889632107024</v>
      </c>
      <c r="K261" s="13">
        <v>155.91669999999999</v>
      </c>
    </row>
    <row r="262" spans="2:11" s="9" customFormat="1" x14ac:dyDescent="0.25">
      <c r="B262" s="23">
        <v>14085</v>
      </c>
      <c r="C262" s="27"/>
      <c r="D262" s="28"/>
      <c r="E262" s="12" t="s">
        <v>92</v>
      </c>
      <c r="F262" s="12">
        <v>208</v>
      </c>
      <c r="G262" s="12">
        <v>70</v>
      </c>
      <c r="H262" s="12">
        <v>138</v>
      </c>
      <c r="I262" s="12">
        <v>70</v>
      </c>
      <c r="J262" s="7">
        <f t="shared" si="4"/>
        <v>0.33653846153846156</v>
      </c>
      <c r="K262" s="13">
        <v>128.91669999999999</v>
      </c>
    </row>
    <row r="263" spans="2:11" s="9" customFormat="1" x14ac:dyDescent="0.25">
      <c r="B263" s="23">
        <v>10242</v>
      </c>
      <c r="C263" s="27"/>
      <c r="D263" s="28"/>
      <c r="E263" s="12" t="s">
        <v>182</v>
      </c>
      <c r="F263" s="12">
        <v>13</v>
      </c>
      <c r="G263" s="12">
        <v>13</v>
      </c>
      <c r="H263" s="12">
        <v>0</v>
      </c>
      <c r="I263" s="12">
        <v>20</v>
      </c>
      <c r="J263" s="7">
        <f t="shared" si="4"/>
        <v>1</v>
      </c>
      <c r="K263" s="13">
        <v>117.41670000000001</v>
      </c>
    </row>
    <row r="264" spans="2:11" s="9" customFormat="1" x14ac:dyDescent="0.25">
      <c r="B264" s="23">
        <v>10821</v>
      </c>
      <c r="C264" s="27"/>
      <c r="D264" s="28"/>
      <c r="E264" s="12" t="s">
        <v>111</v>
      </c>
      <c r="F264" s="12">
        <v>122</v>
      </c>
      <c r="G264" s="12">
        <v>80</v>
      </c>
      <c r="H264" s="12">
        <v>42</v>
      </c>
      <c r="I264" s="12">
        <v>80</v>
      </c>
      <c r="J264" s="7">
        <f t="shared" si="4"/>
        <v>0.65573770491803274</v>
      </c>
      <c r="K264" s="13">
        <v>112.54</v>
      </c>
    </row>
    <row r="265" spans="2:11" s="9" customFormat="1" x14ac:dyDescent="0.25">
      <c r="B265" s="23">
        <v>11718</v>
      </c>
      <c r="C265" s="27"/>
      <c r="D265" s="28"/>
      <c r="E265" s="12" t="s">
        <v>126</v>
      </c>
      <c r="F265" s="12">
        <v>87</v>
      </c>
      <c r="G265" s="12">
        <v>80</v>
      </c>
      <c r="H265" s="12">
        <v>7</v>
      </c>
      <c r="I265" s="12">
        <v>80</v>
      </c>
      <c r="J265" s="7">
        <f t="shared" si="4"/>
        <v>0.91954022988505746</v>
      </c>
      <c r="K265" s="13">
        <v>109.87</v>
      </c>
    </row>
    <row r="266" spans="2:11" s="9" customFormat="1" x14ac:dyDescent="0.25">
      <c r="B266" s="23">
        <v>13318</v>
      </c>
      <c r="C266" s="27"/>
      <c r="D266" s="28"/>
      <c r="E266" s="12" t="s">
        <v>153</v>
      </c>
      <c r="F266" s="12">
        <v>153</v>
      </c>
      <c r="G266" s="12">
        <v>80</v>
      </c>
      <c r="H266" s="12">
        <v>73</v>
      </c>
      <c r="I266" s="12">
        <v>80</v>
      </c>
      <c r="J266" s="7">
        <f t="shared" si="4"/>
        <v>0.52287581699346408</v>
      </c>
      <c r="K266" s="13">
        <v>119.33329999999999</v>
      </c>
    </row>
    <row r="267" spans="2:11" s="9" customFormat="1" x14ac:dyDescent="0.25">
      <c r="B267" s="23">
        <v>12902</v>
      </c>
      <c r="C267" s="27"/>
      <c r="D267" s="28"/>
      <c r="E267" s="12" t="s">
        <v>37</v>
      </c>
      <c r="F267" s="12">
        <v>58</v>
      </c>
      <c r="G267" s="12">
        <v>40</v>
      </c>
      <c r="H267" s="12">
        <v>18</v>
      </c>
      <c r="I267" s="12">
        <v>40</v>
      </c>
      <c r="J267" s="7">
        <f t="shared" si="4"/>
        <v>0.68965517241379315</v>
      </c>
      <c r="K267" s="13">
        <v>109.3633</v>
      </c>
    </row>
    <row r="268" spans="2:11" s="9" customFormat="1" x14ac:dyDescent="0.25">
      <c r="B268" s="23">
        <v>14207</v>
      </c>
      <c r="C268" s="27"/>
      <c r="D268" s="28"/>
      <c r="E268" s="12" t="s">
        <v>114</v>
      </c>
      <c r="F268" s="12">
        <v>41</v>
      </c>
      <c r="G268" s="12">
        <v>40</v>
      </c>
      <c r="H268" s="12">
        <v>1</v>
      </c>
      <c r="I268" s="12">
        <v>40</v>
      </c>
      <c r="J268" s="7">
        <f t="shared" si="4"/>
        <v>0.97560975609756095</v>
      </c>
      <c r="K268" s="13">
        <v>94.956699999999998</v>
      </c>
    </row>
    <row r="269" spans="2:11" s="9" customFormat="1" x14ac:dyDescent="0.25">
      <c r="B269" s="23">
        <v>4222</v>
      </c>
      <c r="C269" s="27" t="s">
        <v>183</v>
      </c>
      <c r="D269" s="28" t="s">
        <v>184</v>
      </c>
      <c r="E269" s="12" t="s">
        <v>185</v>
      </c>
      <c r="F269" s="12">
        <v>78</v>
      </c>
      <c r="G269" s="12">
        <v>75</v>
      </c>
      <c r="H269" s="12">
        <v>3</v>
      </c>
      <c r="I269" s="12">
        <v>85</v>
      </c>
      <c r="J269" s="7">
        <f t="shared" si="4"/>
        <v>0.96153846153846156</v>
      </c>
      <c r="K269" s="13">
        <v>60</v>
      </c>
    </row>
    <row r="270" spans="2:11" s="9" customFormat="1" x14ac:dyDescent="0.25">
      <c r="B270" s="23">
        <v>7118</v>
      </c>
      <c r="C270" s="27"/>
      <c r="D270" s="28"/>
      <c r="E270" s="12" t="s">
        <v>186</v>
      </c>
      <c r="F270" s="12">
        <v>118</v>
      </c>
      <c r="G270" s="12">
        <v>104</v>
      </c>
      <c r="H270" s="12">
        <v>14</v>
      </c>
      <c r="I270" s="12">
        <v>110</v>
      </c>
      <c r="J270" s="7">
        <f t="shared" si="4"/>
        <v>0.88135593220338981</v>
      </c>
      <c r="K270" s="13">
        <v>60</v>
      </c>
    </row>
    <row r="271" spans="2:11" s="9" customFormat="1" x14ac:dyDescent="0.25">
      <c r="B271" s="23">
        <v>7158</v>
      </c>
      <c r="C271" s="27"/>
      <c r="D271" s="28"/>
      <c r="E271" s="12" t="s">
        <v>187</v>
      </c>
      <c r="F271" s="12">
        <v>24</v>
      </c>
      <c r="G271" s="12">
        <v>19</v>
      </c>
      <c r="H271" s="12">
        <v>5</v>
      </c>
      <c r="I271" s="12">
        <v>23</v>
      </c>
      <c r="J271" s="7">
        <f t="shared" si="4"/>
        <v>0.79166666666666663</v>
      </c>
      <c r="K271" s="13">
        <v>60</v>
      </c>
    </row>
    <row r="272" spans="2:11" s="9" customFormat="1" x14ac:dyDescent="0.25">
      <c r="B272" s="23">
        <v>7138</v>
      </c>
      <c r="C272" s="27"/>
      <c r="D272" s="28"/>
      <c r="E272" s="12" t="s">
        <v>188</v>
      </c>
      <c r="F272" s="12">
        <v>51</v>
      </c>
      <c r="G272" s="12">
        <v>48</v>
      </c>
      <c r="H272" s="12">
        <v>3</v>
      </c>
      <c r="I272" s="12">
        <v>60</v>
      </c>
      <c r="J272" s="7">
        <f t="shared" si="4"/>
        <v>0.94117647058823528</v>
      </c>
      <c r="K272" s="13">
        <v>60</v>
      </c>
    </row>
    <row r="273" spans="2:11" s="9" customFormat="1" x14ac:dyDescent="0.25">
      <c r="B273" s="23">
        <v>7478</v>
      </c>
      <c r="C273" s="27"/>
      <c r="D273" s="28"/>
      <c r="E273" s="12" t="s">
        <v>189</v>
      </c>
      <c r="F273" s="12">
        <v>13</v>
      </c>
      <c r="G273" s="12">
        <v>12</v>
      </c>
      <c r="H273" s="12">
        <v>1</v>
      </c>
      <c r="I273" s="12">
        <v>12</v>
      </c>
      <c r="J273" s="7">
        <f t="shared" si="4"/>
        <v>0.92307692307692313</v>
      </c>
      <c r="K273" s="13">
        <v>60</v>
      </c>
    </row>
    <row r="274" spans="2:11" s="9" customFormat="1" x14ac:dyDescent="0.25">
      <c r="B274" s="23">
        <v>7558</v>
      </c>
      <c r="C274" s="27"/>
      <c r="D274" s="28"/>
      <c r="E274" s="12" t="s">
        <v>190</v>
      </c>
      <c r="F274" s="12">
        <v>88</v>
      </c>
      <c r="G274" s="12">
        <v>69</v>
      </c>
      <c r="H274" s="12">
        <v>19</v>
      </c>
      <c r="I274" s="12">
        <v>75</v>
      </c>
      <c r="J274" s="7">
        <f t="shared" si="4"/>
        <v>0.78409090909090906</v>
      </c>
      <c r="K274" s="13">
        <v>60</v>
      </c>
    </row>
    <row r="275" spans="2:11" s="9" customFormat="1" x14ac:dyDescent="0.25">
      <c r="B275" s="23">
        <v>13159</v>
      </c>
      <c r="C275" s="27"/>
      <c r="D275" s="28"/>
      <c r="E275" s="12" t="s">
        <v>191</v>
      </c>
      <c r="F275" s="12">
        <v>166</v>
      </c>
      <c r="G275" s="12">
        <v>149</v>
      </c>
      <c r="H275" s="12">
        <v>17</v>
      </c>
      <c r="I275" s="12">
        <v>163</v>
      </c>
      <c r="J275" s="7">
        <f t="shared" si="4"/>
        <v>0.89759036144578308</v>
      </c>
      <c r="K275" s="13">
        <v>60</v>
      </c>
    </row>
    <row r="276" spans="2:11" s="9" customFormat="1" x14ac:dyDescent="0.25">
      <c r="B276" s="23">
        <v>12218</v>
      </c>
      <c r="C276" s="27"/>
      <c r="D276" s="28"/>
      <c r="E276" s="12" t="s">
        <v>192</v>
      </c>
      <c r="F276" s="12">
        <v>218</v>
      </c>
      <c r="G276" s="12">
        <v>193</v>
      </c>
      <c r="H276" s="12">
        <v>25</v>
      </c>
      <c r="I276" s="12">
        <v>196</v>
      </c>
      <c r="J276" s="7">
        <f t="shared" si="4"/>
        <v>0.88532110091743121</v>
      </c>
      <c r="K276" s="13">
        <v>60</v>
      </c>
    </row>
    <row r="277" spans="2:11" s="9" customFormat="1" x14ac:dyDescent="0.25">
      <c r="B277" s="23">
        <v>12238</v>
      </c>
      <c r="C277" s="27"/>
      <c r="D277" s="28"/>
      <c r="E277" s="12" t="s">
        <v>193</v>
      </c>
      <c r="F277" s="12">
        <v>31</v>
      </c>
      <c r="G277" s="12">
        <v>27</v>
      </c>
      <c r="H277" s="12">
        <v>4</v>
      </c>
      <c r="I277" s="12">
        <v>32</v>
      </c>
      <c r="J277" s="7">
        <f t="shared" si="4"/>
        <v>0.87096774193548387</v>
      </c>
      <c r="K277" s="13">
        <v>60</v>
      </c>
    </row>
    <row r="278" spans="2:11" s="9" customFormat="1" ht="15.75" thickBot="1" x14ac:dyDescent="0.3">
      <c r="B278" s="23">
        <v>13158</v>
      </c>
      <c r="C278" s="29"/>
      <c r="D278" s="30"/>
      <c r="E278" s="17" t="s">
        <v>194</v>
      </c>
      <c r="F278" s="17">
        <v>223</v>
      </c>
      <c r="G278" s="17">
        <v>196</v>
      </c>
      <c r="H278" s="17">
        <v>27</v>
      </c>
      <c r="I278" s="17">
        <v>224</v>
      </c>
      <c r="J278" s="18">
        <f t="shared" si="4"/>
        <v>0.87892376681614348</v>
      </c>
      <c r="K278" s="19">
        <v>60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C21:C25"/>
    <mergeCell ref="D21:D25"/>
    <mergeCell ref="C4:C20"/>
    <mergeCell ref="D4:D10"/>
    <mergeCell ref="D11:D16"/>
    <mergeCell ref="D17:D20"/>
    <mergeCell ref="C64:C79"/>
    <mergeCell ref="D64:D78"/>
    <mergeCell ref="C80:C96"/>
    <mergeCell ref="D80:D86"/>
    <mergeCell ref="D87:D95"/>
    <mergeCell ref="C26:C42"/>
    <mergeCell ref="D26:D40"/>
    <mergeCell ref="D41:D42"/>
    <mergeCell ref="C43:C63"/>
    <mergeCell ref="D43:D61"/>
    <mergeCell ref="D62:D63"/>
    <mergeCell ref="C176:C189"/>
    <mergeCell ref="D176:D185"/>
    <mergeCell ref="D186:D189"/>
    <mergeCell ref="C97:C111"/>
    <mergeCell ref="D97:D111"/>
    <mergeCell ref="D122:D136"/>
    <mergeCell ref="C137:C159"/>
    <mergeCell ref="D137:D156"/>
    <mergeCell ref="D157:D159"/>
    <mergeCell ref="C160:C175"/>
    <mergeCell ref="D160:D175"/>
    <mergeCell ref="C2:K2"/>
    <mergeCell ref="C251:C268"/>
    <mergeCell ref="D251:D268"/>
    <mergeCell ref="C269:C278"/>
    <mergeCell ref="D269:D278"/>
    <mergeCell ref="C204:C222"/>
    <mergeCell ref="D204:D222"/>
    <mergeCell ref="C223:C234"/>
    <mergeCell ref="D223:D234"/>
    <mergeCell ref="C235:C250"/>
    <mergeCell ref="D235:D249"/>
    <mergeCell ref="C190:C203"/>
    <mergeCell ref="D190:D203"/>
    <mergeCell ref="C112:C136"/>
    <mergeCell ref="D112:D116"/>
    <mergeCell ref="D117:D1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PUNTAJES MINIMOS CU´s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Yolanda Martinez Leon</dc:creator>
  <cp:lastModifiedBy>Garcia Gonzalez, Rebeca</cp:lastModifiedBy>
  <dcterms:created xsi:type="dcterms:W3CDTF">2023-08-09T02:29:14Z</dcterms:created>
  <dcterms:modified xsi:type="dcterms:W3CDTF">2023-08-11T18:13:52Z</dcterms:modified>
</cp:coreProperties>
</file>